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J12" l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<sst xmlns="http://schemas.openxmlformats.org/spreadsheetml/2006/main" count="42" uniqueCount="40">
  <si>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</si>
  <si>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</si>
  <si>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</si>
  <si>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</si>
  <si>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</si>
  <si>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</si>
  <si>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</si>
  <si>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</si>
  <si>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</si>
  <si>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</si>
  <si>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</si>
  <si>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</si>
  <si>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</si>
  <si>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</si>
  <si>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</si>
  <si>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</si>
  <si>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</si>
  <si>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</si>
  <si>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</si>
  <si>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</si>
  <si>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</si>
  <si>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</si>
  <si>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</si>
  <si>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</si>
  <si>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</si>
  <si>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</si>
  <si>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</si>
  <si>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</si>
  <si>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</si>
  <si>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Каша овсяная (вязкая) с маслом</t>
  </si>
  <si>
    <t>200</t>
  </si>
  <si>
    <t>Колбаса п/к</t>
  </si>
  <si>
    <t>Какао с молоком</t>
  </si>
  <si>
    <t>Икра кабачковая</t>
  </si>
  <si>
    <t>Суп крестьянский с перловой крупой</t>
  </si>
  <si>
    <t>250</t>
  </si>
  <si>
    <t>Плов по-узбекски</t>
  </si>
  <si>
    <t>Сок фруктовый</t>
  </si>
  <si>
    <t>кексы</t>
  </si>
  <si>
    <t>груши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</si>
</sst>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7" t="s">
        <v>29</v>
      </c>
      <c r="E4" s="52" t="s">
        <v>30</v>
      </c>
      <c r="F4" s="20"/>
      <c r="G4" s="32">
        <v>294</v>
      </c>
      <c r="H4" s="32">
        <v>7.9</v>
      </c>
      <c r="I4" s="32">
        <v>14.1</v>
      </c>
      <c r="J4" s="33">
        <v>34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204</v>
      </c>
      <c r="D6" s="28" t="s">
        <v>32</v>
      </c>
      <c r="E6" s="54">
        <v>200</v>
      </c>
      <c r="F6" s="21"/>
      <c r="G6" s="34">
        <v>190</v>
      </c>
      <c r="H6" s="34">
        <v>4.9000000000000004</v>
      </c>
      <c r="I6" s="34">
        <v>5</v>
      </c>
      <c r="J6" s="35">
        <v>32.5</v>
      </c>
    </row>
    <row r="7" spans="1:10">
      <c r="A7" s="7"/>
      <c r="B7" s="1"/>
      <c r="C7" s="2">
        <v>7</v>
      </c>
      <c r="D7" s="28" t="s">
        <v>31</v>
      </c>
      <c r="E7" s="53">
        <v>30</v>
      </c>
      <c r="F7" s="21"/>
      <c r="G7" s="16">
        <v>63</v>
      </c>
      <c r="H7" s="34">
        <v>2.5</v>
      </c>
      <c r="I7" s="34">
        <v>5.9</v>
      </c>
      <c r="J7" s="35">
        <v>0</v>
      </c>
    </row>
    <row r="8" spans="1:10">
      <c r="A8" s="7"/>
      <c r="B8" s="42"/>
      <c r="C8" s="2">
        <v>351</v>
      </c>
      <c r="D8" s="28" t="s">
        <v>38</v>
      </c>
      <c r="E8" s="53">
        <v>65</v>
      </c>
      <c r="F8" s="21"/>
      <c r="G8" s="16">
        <v>146.6</v>
      </c>
      <c r="H8" s="34">
        <v>6.9</v>
      </c>
      <c r="I8" s="34">
        <v>3.3</v>
      </c>
      <c r="J8" s="35">
        <v>22.2</v>
      </c>
    </row>
    <row r="9" spans="1:10">
      <c r="A9" s="7"/>
      <c r="B9" s="50"/>
      <c r="C9" s="24">
        <v>353</v>
      </c>
      <c r="D9" s="31" t="s">
        <v>39</v>
      </c>
      <c r="E9" s="49">
        <v>150</v>
      </c>
      <c r="F9" s="26"/>
      <c r="G9" s="16">
        <v>160</v>
      </c>
      <c r="H9" s="34">
        <v>2</v>
      </c>
      <c r="I9" s="34">
        <v>0.5</v>
      </c>
      <c r="J9" s="35">
        <v>41.4</v>
      </c>
    </row>
    <row r="10" spans="1:10">
      <c r="A10" s="7"/>
      <c r="B10" s="50"/>
      <c r="C10" s="24"/>
      <c r="D10" s="31"/>
      <c r="E10" s="49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65.34</v>
      </c>
      <c r="G12" s="22">
        <f>SUM(G4:G10)</f>
        <v>924.6</v>
      </c>
      <c r="H12" s="22">
        <f>SUM(H4:H10)</f>
        <v>26.5</v>
      </c>
      <c r="I12" s="22">
        <f>SUM(I4:I10)</f>
        <v>28.999999999999996</v>
      </c>
      <c r="J12" s="22">
        <f>SUM(J4:J10)</f>
        <v>144.69999999999999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33</v>
      </c>
      <c r="E16" s="46">
        <v>30</v>
      </c>
      <c r="F16" s="23"/>
      <c r="G16" s="38">
        <f>53/40*30</f>
        <v>39.75</v>
      </c>
      <c r="H16" s="38">
        <f>0.9/40*30</f>
        <v>0.67499999999999993</v>
      </c>
      <c r="I16" s="38">
        <f>3.1/40*30</f>
        <v>2.3250000000000002</v>
      </c>
      <c r="J16" s="39">
        <f>5.6/40*30</f>
        <v>4.1999999999999993</v>
      </c>
    </row>
    <row r="17" spans="1:10">
      <c r="A17" s="7"/>
      <c r="B17" s="1" t="s">
        <v>16</v>
      </c>
      <c r="C17" s="2">
        <v>60</v>
      </c>
      <c r="D17" s="28" t="s">
        <v>34</v>
      </c>
      <c r="E17" s="47" t="s">
        <v>35</v>
      </c>
      <c r="F17" s="21"/>
      <c r="G17" s="34">
        <v>114</v>
      </c>
      <c r="H17" s="34">
        <v>2.2999999999999998</v>
      </c>
      <c r="I17" s="34">
        <v>5.4</v>
      </c>
      <c r="J17" s="35">
        <v>15.7</v>
      </c>
    </row>
    <row r="18" spans="1:10">
      <c r="A18" s="7"/>
      <c r="B18" s="1" t="s">
        <v>17</v>
      </c>
      <c r="C18" s="2">
        <v>6</v>
      </c>
      <c r="D18" s="28" t="s">
        <v>36</v>
      </c>
      <c r="E18" s="47" t="s">
        <v>35</v>
      </c>
      <c r="F18" s="21"/>
      <c r="G18" s="34">
        <v>474</v>
      </c>
      <c r="H18" s="34">
        <v>19.899999999999999</v>
      </c>
      <c r="I18" s="34">
        <v>25.8</v>
      </c>
      <c r="J18" s="35">
        <v>39.799999999999997</v>
      </c>
    </row>
    <row r="19" spans="1:10">
      <c r="A19" s="7"/>
      <c r="B19" s="1" t="s">
        <v>18</v>
      </c>
      <c r="C19" s="2"/>
      <c r="D19" s="28"/>
      <c r="E19" s="47"/>
      <c r="F19" s="21"/>
      <c r="G19" s="34"/>
      <c r="H19" s="34"/>
      <c r="I19" s="34"/>
      <c r="J19" s="35"/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187</v>
      </c>
      <c r="D22" s="31" t="s">
        <v>37</v>
      </c>
      <c r="E22" s="48">
        <v>200</v>
      </c>
      <c r="F22" s="26"/>
      <c r="G22" s="40">
        <v>76</v>
      </c>
      <c r="H22" s="40">
        <v>1</v>
      </c>
      <c r="I22" s="40">
        <v>0</v>
      </c>
      <c r="J22" s="41">
        <v>18.2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62.48</v>
      </c>
      <c r="G24" s="45">
        <f t="shared" ref="G24:J24" si="0">SUM(G16:G23)</f>
        <v>774.75</v>
      </c>
      <c r="H24" s="45">
        <f t="shared" si="0"/>
        <v>26.175000000000001</v>
      </c>
      <c r="I24" s="45">
        <f t="shared" si="0"/>
        <v>33.725000000000001</v>
      </c>
      <c r="J24" s="45">
        <f t="shared" si="0"/>
        <v>92.5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2023-05-26T10:44:29Z</dcterms:modified>
</cp:coreProperties>
</file>