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E10"/>
  <c r="G10"/>
  <c r="F10"/>
  <c r="F19"/>
  <c r="J8"/>
  <c r="J10" s="1"/>
  <c r="I8"/>
  <c r="I10" s="1"/>
  <c r="H8"/>
  <c r="G8"/>
  <c r="I19"/>
  <c r="H19"/>
  <c r="G19"/>
  <c r="J19"/>
  <c r="H10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<sst xmlns="http://schemas.openxmlformats.org/spreadsheetml/2006/main" count="50" uniqueCount="49">
  <si>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</si>
  <si>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</si>
  <si>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</si>
  <si>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</si>
  <si>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</si>
  <si>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</si>
  <si>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</si>
  <si>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</si>
  <si>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</si>
  <si>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</si>
  <si>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</si>
  <si>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</si>
  <si>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</si>
  <si>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</si>
  <si>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</si>
  <si>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</si>
  <si>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</si>
  <si>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</si>
  <si>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</si>
  <si>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</si>
  <si>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</si>
  <si>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</si>
  <si>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 блюдо</t>
  </si>
  <si>
    <t>0.02</t>
  </si>
  <si>
    <t>конд.изд.</t>
  </si>
  <si>
    <t>0.01</t>
  </si>
  <si>
    <t>Хлеб ржаной</t>
  </si>
  <si>
    <t>МОУ "Средняя общеобразовательная школа  
д. Абрамовское им. И. Н. Самохина"</t>
  </si>
  <si>
    <t>Хлеб пшеничный</t>
  </si>
  <si>
    <t>30</t>
  </si>
  <si>
    <t>закуска</t>
  </si>
  <si>
    <t>60</t>
  </si>
  <si>
    <t>колбаса</t>
  </si>
  <si>
    <t>Макароны с сыром</t>
  </si>
  <si>
    <t>Чай с лимоном</t>
  </si>
  <si>
    <t>Колбаса порциями</t>
  </si>
  <si>
    <t>Зефир</t>
  </si>
  <si>
    <t>101.02</t>
  </si>
  <si>
    <t>Кукуруза консервированная</t>
  </si>
  <si>
    <t>Суп-лапша с курицей</t>
  </si>
  <si>
    <t>488/587</t>
  </si>
  <si>
    <t>Курица тушеная в томатном соусе</t>
  </si>
  <si>
    <t>гарнир</t>
  </si>
  <si>
    <t>Каша гречневая рассыпчатая</t>
  </si>
  <si>
    <t>Сок фруктовый</t>
  </si>
  <si>
    <t>165</t>
  </si>
  <si>
    <t>207</t>
  </si>
  <si>
    <t>275</t>
  </si>
  <si>
    <t>100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</si>
</sst>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center"/>
      <protection locked="0"/>
    </xf>
    <xf numFmtId="164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0" xfId="0" applyNumberFormat="1" applyFill="1" applyBorder="1" applyAlignment="1" applyProtection="1">
      <alignment horizont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H23" sqref="H23"/>
    </sheetView>
  </sheetViews>
  <sheetFormatPr defaultRowHeight="15"/>
  <cols>
    <col min="1" max="1" width="12.140625" customWidth="1"/>
    <col min="2" max="2" width="11.5703125" customWidth="1"/>
    <col min="3" max="3" width="8" style="18" customWidth="1"/>
    <col min="4" max="4" width="41.5703125" customWidth="1"/>
    <col min="5" max="5" width="10.140625" style="18" customWidth="1"/>
    <col min="6" max="6" width="9.140625" style="18"/>
    <col min="7" max="7" width="13.42578125" style="18" customWidth="1"/>
    <col min="8" max="8" width="7.7109375" style="18" customWidth="1"/>
    <col min="9" max="9" width="7.85546875" style="18" customWidth="1"/>
    <col min="10" max="10" width="10.42578125" style="18" customWidth="1"/>
  </cols>
  <sheetData>
    <row r="1" spans="1:10">
      <c r="A1" t="s">
        <v>0</v>
      </c>
      <c r="B1" s="43" t="s">
        <v>27</v>
      </c>
      <c r="C1" s="44"/>
      <c r="D1" s="44"/>
      <c r="E1" s="18" t="s">
        <v>17</v>
      </c>
      <c r="F1" s="46" t="s">
        <v>21</v>
      </c>
      <c r="G1" s="47"/>
      <c r="I1" s="18" t="s">
        <v>1</v>
      </c>
      <c r="J1" s="31">
        <v>45187</v>
      </c>
    </row>
    <row r="2" spans="1:10" ht="23.25" customHeight="1" thickBot="1">
      <c r="B2" s="45"/>
      <c r="C2" s="45"/>
      <c r="D2" s="45"/>
    </row>
    <row r="3" spans="1:10" ht="15.75" thickBot="1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23">
        <v>333</v>
      </c>
      <c r="D4" s="13" t="s">
        <v>33</v>
      </c>
      <c r="E4" s="24" t="s">
        <v>45</v>
      </c>
      <c r="F4" s="42">
        <v>19.579999999999998</v>
      </c>
      <c r="G4" s="24">
        <v>255</v>
      </c>
      <c r="H4" s="24">
        <v>16.899999999999999</v>
      </c>
      <c r="I4" s="24">
        <v>21</v>
      </c>
      <c r="J4" s="25">
        <v>63.5</v>
      </c>
    </row>
    <row r="5" spans="1:10">
      <c r="A5" s="5"/>
      <c r="B5" s="1" t="s">
        <v>12</v>
      </c>
      <c r="C5" s="20">
        <v>686</v>
      </c>
      <c r="D5" s="14" t="s">
        <v>34</v>
      </c>
      <c r="E5" s="49" t="s">
        <v>46</v>
      </c>
      <c r="F5" s="32">
        <v>2.33</v>
      </c>
      <c r="G5" s="26">
        <v>41.6</v>
      </c>
      <c r="H5" s="26">
        <v>0.5</v>
      </c>
      <c r="I5" s="26">
        <v>0</v>
      </c>
      <c r="J5" s="27">
        <v>9.9</v>
      </c>
    </row>
    <row r="6" spans="1:10">
      <c r="A6" s="5"/>
      <c r="B6" s="1" t="s">
        <v>18</v>
      </c>
      <c r="C6" s="20" t="s">
        <v>23</v>
      </c>
      <c r="D6" s="14" t="s">
        <v>28</v>
      </c>
      <c r="E6" s="50" t="s">
        <v>29</v>
      </c>
      <c r="F6" s="32">
        <v>2.25</v>
      </c>
      <c r="G6" s="33">
        <v>71</v>
      </c>
      <c r="H6" s="33">
        <v>2.2999999999999998</v>
      </c>
      <c r="I6" s="33">
        <v>0.2</v>
      </c>
      <c r="J6" s="34">
        <v>14.6</v>
      </c>
    </row>
    <row r="7" spans="1:10">
      <c r="A7" s="5"/>
      <c r="B7" s="1" t="s">
        <v>32</v>
      </c>
      <c r="C7" s="20">
        <v>7</v>
      </c>
      <c r="D7" s="14" t="s">
        <v>35</v>
      </c>
      <c r="E7" s="26">
        <v>30</v>
      </c>
      <c r="F7" s="32">
        <v>11.7</v>
      </c>
      <c r="G7" s="33">
        <v>103.8</v>
      </c>
      <c r="H7" s="33">
        <v>4.2</v>
      </c>
      <c r="I7" s="33">
        <v>9.3000000000000007</v>
      </c>
      <c r="J7" s="34">
        <v>0.21</v>
      </c>
    </row>
    <row r="8" spans="1:10">
      <c r="A8" s="5"/>
      <c r="B8" s="1" t="s">
        <v>24</v>
      </c>
      <c r="C8" s="20">
        <v>353</v>
      </c>
      <c r="D8" s="14" t="s">
        <v>36</v>
      </c>
      <c r="E8" s="50" t="s">
        <v>31</v>
      </c>
      <c r="F8" s="32">
        <v>12.6</v>
      </c>
      <c r="G8" s="33">
        <f>300/100*60</f>
        <v>180</v>
      </c>
      <c r="H8" s="33">
        <f>0.1/100*60</f>
        <v>0.06</v>
      </c>
      <c r="I8" s="33">
        <f>12/100*60</f>
        <v>7.1999999999999993</v>
      </c>
      <c r="J8" s="33">
        <f>80/100*60</f>
        <v>48</v>
      </c>
    </row>
    <row r="9" spans="1:10">
      <c r="A9" s="5"/>
      <c r="B9" s="2"/>
      <c r="C9" s="20"/>
      <c r="D9" s="14"/>
      <c r="E9" s="26"/>
      <c r="F9" s="35"/>
      <c r="G9" s="33"/>
      <c r="H9" s="33"/>
      <c r="I9" s="33"/>
      <c r="J9" s="33"/>
    </row>
    <row r="10" spans="1:10" ht="15.75" thickBot="1">
      <c r="A10" s="6"/>
      <c r="B10" s="7"/>
      <c r="C10" s="21"/>
      <c r="D10" s="15"/>
      <c r="E10" s="29">
        <f>E8+E7+E6+E5+E4</f>
        <v>492</v>
      </c>
      <c r="F10" s="36">
        <f>SUM(F4:F9)</f>
        <v>48.46</v>
      </c>
      <c r="G10" s="36">
        <f>SUM(G4:G9)</f>
        <v>651.40000000000009</v>
      </c>
      <c r="H10" s="36">
        <f t="shared" ref="G10:J10" si="0">SUM(H4:H9)</f>
        <v>23.959999999999997</v>
      </c>
      <c r="I10" s="36">
        <f t="shared" si="0"/>
        <v>37.700000000000003</v>
      </c>
      <c r="J10" s="36">
        <f t="shared" si="0"/>
        <v>136.20999999999998</v>
      </c>
    </row>
    <row r="11" spans="1:10">
      <c r="A11" s="5" t="s">
        <v>13</v>
      </c>
      <c r="B11" s="8" t="s">
        <v>30</v>
      </c>
      <c r="C11" s="19" t="s">
        <v>37</v>
      </c>
      <c r="D11" s="16" t="s">
        <v>38</v>
      </c>
      <c r="E11" s="28" t="s">
        <v>31</v>
      </c>
      <c r="F11" s="35">
        <v>3.38</v>
      </c>
      <c r="G11" s="37">
        <v>52</v>
      </c>
      <c r="H11" s="37">
        <v>2.1</v>
      </c>
      <c r="I11" s="37">
        <v>0</v>
      </c>
      <c r="J11" s="38">
        <v>11</v>
      </c>
    </row>
    <row r="12" spans="1:10">
      <c r="A12" s="5"/>
      <c r="B12" s="1" t="s">
        <v>14</v>
      </c>
      <c r="C12" s="20">
        <v>148</v>
      </c>
      <c r="D12" s="14" t="s">
        <v>39</v>
      </c>
      <c r="E12" s="51" t="s">
        <v>47</v>
      </c>
      <c r="F12" s="32">
        <v>10.130000000000001</v>
      </c>
      <c r="G12" s="33">
        <v>301.10000000000002</v>
      </c>
      <c r="H12" s="33">
        <v>3.4</v>
      </c>
      <c r="I12" s="33">
        <v>31.5</v>
      </c>
      <c r="J12" s="34">
        <v>1</v>
      </c>
    </row>
    <row r="13" spans="1:10">
      <c r="A13" s="5"/>
      <c r="B13" s="1" t="s">
        <v>15</v>
      </c>
      <c r="C13" s="20" t="s">
        <v>40</v>
      </c>
      <c r="D13" s="14" t="s">
        <v>41</v>
      </c>
      <c r="E13" s="48" t="s">
        <v>48</v>
      </c>
      <c r="F13" s="32">
        <v>26.49</v>
      </c>
      <c r="G13" s="33">
        <v>284.7</v>
      </c>
      <c r="H13" s="33">
        <v>9.9</v>
      </c>
      <c r="I13" s="33">
        <v>20</v>
      </c>
      <c r="J13" s="34">
        <v>2.5</v>
      </c>
    </row>
    <row r="14" spans="1:10">
      <c r="A14" s="5"/>
      <c r="B14" s="1" t="s">
        <v>42</v>
      </c>
      <c r="C14" s="20">
        <v>508</v>
      </c>
      <c r="D14" s="14" t="s">
        <v>43</v>
      </c>
      <c r="E14" s="26">
        <v>180</v>
      </c>
      <c r="F14" s="32">
        <v>13.1</v>
      </c>
      <c r="G14" s="33">
        <v>400</v>
      </c>
      <c r="H14" s="33">
        <v>10.199999999999999</v>
      </c>
      <c r="I14" s="33">
        <v>17.5</v>
      </c>
      <c r="J14" s="34">
        <v>49.7</v>
      </c>
    </row>
    <row r="15" spans="1:10">
      <c r="A15" s="5"/>
      <c r="B15" s="1" t="s">
        <v>22</v>
      </c>
      <c r="C15" s="20">
        <v>707</v>
      </c>
      <c r="D15" s="14" t="s">
        <v>44</v>
      </c>
      <c r="E15" s="26">
        <v>200</v>
      </c>
      <c r="F15" s="32">
        <v>7.52</v>
      </c>
      <c r="G15" s="33">
        <v>92</v>
      </c>
      <c r="H15" s="33">
        <v>0</v>
      </c>
      <c r="I15" s="33">
        <v>0</v>
      </c>
      <c r="J15" s="34">
        <v>22</v>
      </c>
    </row>
    <row r="16" spans="1:10">
      <c r="A16" s="5"/>
      <c r="B16" s="1" t="s">
        <v>16</v>
      </c>
      <c r="C16" s="22" t="s">
        <v>25</v>
      </c>
      <c r="D16" s="17" t="s">
        <v>26</v>
      </c>
      <c r="E16" s="30">
        <v>30</v>
      </c>
      <c r="F16" s="32">
        <v>1.59</v>
      </c>
      <c r="G16" s="33">
        <v>78</v>
      </c>
      <c r="H16" s="33">
        <v>3</v>
      </c>
      <c r="I16" s="33">
        <v>0.54</v>
      </c>
      <c r="J16" s="34">
        <v>15.3</v>
      </c>
    </row>
    <row r="17" spans="1:10">
      <c r="A17" s="5"/>
      <c r="B17" s="1"/>
      <c r="C17" s="22"/>
      <c r="D17" s="17"/>
      <c r="E17" s="30"/>
      <c r="F17" s="39"/>
      <c r="G17" s="30"/>
      <c r="H17" s="30"/>
      <c r="I17" s="30"/>
      <c r="J17" s="40"/>
    </row>
    <row r="18" spans="1:10">
      <c r="A18" s="5"/>
      <c r="B18" s="12"/>
      <c r="C18" s="22"/>
      <c r="D18" s="17"/>
      <c r="E18" s="30"/>
      <c r="F18" s="39"/>
      <c r="G18" s="30"/>
      <c r="H18" s="30"/>
      <c r="I18" s="30"/>
      <c r="J18" s="41"/>
    </row>
    <row r="19" spans="1:10" ht="15.75" thickBot="1">
      <c r="A19" s="6"/>
      <c r="B19" s="7"/>
      <c r="C19" s="21"/>
      <c r="D19" s="15"/>
      <c r="E19" s="29">
        <f>E11+E12+E13+E14+E15+E16</f>
        <v>845</v>
      </c>
      <c r="F19" s="36">
        <f>SUM(F11:F18)</f>
        <v>62.210000000000008</v>
      </c>
      <c r="G19" s="36">
        <f t="shared" ref="G19:J19" si="1">SUM(G11:G18)</f>
        <v>1207.8</v>
      </c>
      <c r="H19" s="36">
        <f t="shared" si="1"/>
        <v>28.6</v>
      </c>
      <c r="I19" s="36">
        <f t="shared" si="1"/>
        <v>69.540000000000006</v>
      </c>
      <c r="J19" s="36">
        <f t="shared" si="1"/>
        <v>101.5</v>
      </c>
    </row>
  </sheetData>
  <mergeCells count="2">
    <mergeCell ref="B1:D2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2023-09-12T07:26:40Z</dcterms:modified>
</cp:coreProperties>
</file>