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8"/>
  <c r="F19"/>
  <c r="F10"/>
  <c r="E10"/>
  <c r="E19"/>
  <c r="G10"/>
  <c r="J8"/>
  <c r="J10" s="1"/>
  <c r="I8"/>
  <c r="I10" s="1"/>
  <c r="H8"/>
  <c r="G8"/>
  <c r="I19"/>
  <c r="H19"/>
  <c r="G19"/>
  <c r="J19"/>
  <c r="H10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<sst xmlns="http://schemas.openxmlformats.org/spreadsheetml/2006/main" count="51" uniqueCount="51">
  <si>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</si>
  <si>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</si>
  <si>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</si>
  <si>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</si>
  <si>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</si>
  <si>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</si>
  <si>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</si>
  <si>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</si>
  <si>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</si>
  <si>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</si>
  <si>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</si>
  <si>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</si>
  <si>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</si>
  <si>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</si>
  <si>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</si>
  <si>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</si>
  <si>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</si>
  <si>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</si>
  <si>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</si>
  <si>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</si>
  <si>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</si>
  <si>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</si>
  <si>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 блюдо</t>
  </si>
  <si>
    <t>0.02</t>
  </si>
  <si>
    <t>конд.изд.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</si>
  <si>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</si>
  <si>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</si>
  <si>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</si>
  <si>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</si>
  <si>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</si>
  <si>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закуска</t>
  </si>
  <si>
    <t>60</t>
  </si>
  <si>
    <t>колбаса</t>
  </si>
  <si>
    <t>Макароны с сыром</t>
  </si>
  <si>
    <t>Чай с лимоном</t>
  </si>
  <si>
    <t>Колбаса порциями</t>
  </si>
  <si>
    <t>Зефир</t>
  </si>
  <si>
    <t>101.02</t>
  </si>
  <si>
    <t>Кукуруза консервированная</t>
  </si>
  <si>
    <t>Суп-лапша с курицей</t>
  </si>
  <si>
    <t>488/587</t>
  </si>
  <si>
    <t>Курица тушеная в томатном соусе</t>
  </si>
  <si>
    <t>гарнир</t>
  </si>
  <si>
    <t>Каша гречневая рассыпчатая</t>
  </si>
  <si>
    <t>Сок фруктовый</t>
  </si>
  <si>
    <t>165</t>
  </si>
  <si>
    <t>207</t>
  </si>
  <si>
    <t>275</t>
  </si>
  <si>
    <t>100</t>
  </si>
  <si>
    <t>фрукты</t>
  </si>
  <si>
    <t>Груши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</si>
</sst>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17" customWidth="1"/>
    <col min="6" max="6" width="9.140625" style="17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46" t="s">
        <v>27</v>
      </c>
      <c r="C1" s="47"/>
      <c r="D1" s="47"/>
      <c r="E1" s="17" t="s">
        <v>17</v>
      </c>
      <c r="F1" s="49" t="s">
        <v>21</v>
      </c>
      <c r="G1" s="50"/>
      <c r="I1" s="17" t="s">
        <v>1</v>
      </c>
      <c r="J1" s="30">
        <v>45250</v>
      </c>
    </row>
    <row r="2" spans="1:10" ht="23.25" customHeight="1" thickBot="1">
      <c r="B2" s="48"/>
      <c r="C2" s="48"/>
      <c r="D2" s="48"/>
    </row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333</v>
      </c>
      <c r="D4" s="12" t="s">
        <v>33</v>
      </c>
      <c r="E4" s="23" t="s">
        <v>45</v>
      </c>
      <c r="F4" s="41">
        <v>19.579999999999998</v>
      </c>
      <c r="G4" s="23">
        <v>255</v>
      </c>
      <c r="H4" s="23">
        <v>16.899999999999999</v>
      </c>
      <c r="I4" s="23">
        <v>21</v>
      </c>
      <c r="J4" s="24">
        <v>63.5</v>
      </c>
    </row>
    <row r="5" spans="1:10">
      <c r="A5" s="4"/>
      <c r="B5" s="1" t="s">
        <v>12</v>
      </c>
      <c r="C5" s="19">
        <v>686</v>
      </c>
      <c r="D5" s="13" t="s">
        <v>34</v>
      </c>
      <c r="E5" s="43" t="s">
        <v>46</v>
      </c>
      <c r="F5" s="31">
        <v>2.48</v>
      </c>
      <c r="G5" s="25">
        <v>60</v>
      </c>
      <c r="H5" s="25">
        <v>0.3</v>
      </c>
      <c r="I5" s="25">
        <v>0</v>
      </c>
      <c r="J5" s="26">
        <v>15.2</v>
      </c>
    </row>
    <row r="6" spans="1:10">
      <c r="A6" s="4"/>
      <c r="B6" s="1" t="s">
        <v>18</v>
      </c>
      <c r="C6" s="19" t="s">
        <v>23</v>
      </c>
      <c r="D6" s="13" t="s">
        <v>28</v>
      </c>
      <c r="E6" s="44" t="s">
        <v>29</v>
      </c>
      <c r="F6" s="31">
        <v>2.25</v>
      </c>
      <c r="G6" s="32">
        <v>71</v>
      </c>
      <c r="H6" s="32">
        <v>2.2999999999999998</v>
      </c>
      <c r="I6" s="32">
        <v>0.2</v>
      </c>
      <c r="J6" s="33">
        <v>14.6</v>
      </c>
    </row>
    <row r="7" spans="1:10">
      <c r="A7" s="4"/>
      <c r="B7" s="1" t="s">
        <v>32</v>
      </c>
      <c r="C7" s="19">
        <v>7</v>
      </c>
      <c r="D7" s="13" t="s">
        <v>35</v>
      </c>
      <c r="E7" s="25">
        <v>30</v>
      </c>
      <c r="F7" s="31">
        <v>11.7</v>
      </c>
      <c r="G7" s="32">
        <v>100</v>
      </c>
      <c r="H7" s="32">
        <v>3.9</v>
      </c>
      <c r="I7" s="32">
        <v>9</v>
      </c>
      <c r="J7" s="33">
        <v>0.9</v>
      </c>
    </row>
    <row r="8" spans="1:10">
      <c r="A8" s="4"/>
      <c r="B8" s="1" t="s">
        <v>24</v>
      </c>
      <c r="C8" s="19">
        <v>353</v>
      </c>
      <c r="D8" s="13" t="s">
        <v>36</v>
      </c>
      <c r="E8" s="44">
        <v>60</v>
      </c>
      <c r="F8" s="31">
        <f>0.06*210</f>
        <v>12.6</v>
      </c>
      <c r="G8" s="32">
        <f>300/100*60</f>
        <v>180</v>
      </c>
      <c r="H8" s="32">
        <f>0.1/100*60</f>
        <v>0.06</v>
      </c>
      <c r="I8" s="32">
        <f>12/100*60</f>
        <v>7.1999999999999993</v>
      </c>
      <c r="J8" s="32">
        <f>80/100*60</f>
        <v>48</v>
      </c>
    </row>
    <row r="9" spans="1:10">
      <c r="A9" s="4"/>
      <c r="B9" s="1" t="s">
        <v>49</v>
      </c>
      <c r="C9" s="19">
        <v>351</v>
      </c>
      <c r="D9" s="13" t="s">
        <v>50</v>
      </c>
      <c r="E9" s="25">
        <v>180</v>
      </c>
      <c r="F9" s="34">
        <f>0.18*140</f>
        <v>25.2</v>
      </c>
      <c r="G9" s="32">
        <v>97</v>
      </c>
      <c r="H9" s="32">
        <v>0.7</v>
      </c>
      <c r="I9" s="32">
        <v>0.2</v>
      </c>
      <c r="J9" s="32">
        <v>25.5</v>
      </c>
    </row>
    <row r="10" spans="1:10" ht="15.75" thickBot="1">
      <c r="A10" s="5"/>
      <c r="B10" s="6"/>
      <c r="C10" s="20"/>
      <c r="D10" s="14"/>
      <c r="E10" s="28">
        <f>E8+E7+E6+E5+E4+E9</f>
        <v>672</v>
      </c>
      <c r="F10" s="35">
        <f>SUM(F4:F9)</f>
        <v>73.81</v>
      </c>
      <c r="G10" s="35">
        <f>SUM(G4:G9)</f>
        <v>763</v>
      </c>
      <c r="H10" s="35">
        <f t="shared" ref="H10:J10" si="0">SUM(H4:H9)</f>
        <v>24.159999999999997</v>
      </c>
      <c r="I10" s="35">
        <f t="shared" si="0"/>
        <v>37.6</v>
      </c>
      <c r="J10" s="35">
        <f t="shared" si="0"/>
        <v>167.7</v>
      </c>
    </row>
    <row r="11" spans="1:10">
      <c r="A11" s="4" t="s">
        <v>13</v>
      </c>
      <c r="B11" s="7" t="s">
        <v>30</v>
      </c>
      <c r="C11" s="18" t="s">
        <v>37</v>
      </c>
      <c r="D11" s="15" t="s">
        <v>38</v>
      </c>
      <c r="E11" s="27" t="s">
        <v>31</v>
      </c>
      <c r="F11" s="34">
        <v>3.39</v>
      </c>
      <c r="G11" s="36">
        <v>22</v>
      </c>
      <c r="H11" s="36">
        <v>4.2</v>
      </c>
      <c r="I11" s="36">
        <v>0</v>
      </c>
      <c r="J11" s="37">
        <v>11</v>
      </c>
    </row>
    <row r="12" spans="1:10">
      <c r="A12" s="4"/>
      <c r="B12" s="1" t="s">
        <v>14</v>
      </c>
      <c r="C12" s="19">
        <v>148</v>
      </c>
      <c r="D12" s="13" t="s">
        <v>39</v>
      </c>
      <c r="E12" s="45" t="s">
        <v>47</v>
      </c>
      <c r="F12" s="31">
        <v>10.130000000000001</v>
      </c>
      <c r="G12" s="32">
        <v>157.5</v>
      </c>
      <c r="H12" s="32">
        <v>7.6</v>
      </c>
      <c r="I12" s="32">
        <v>7.6</v>
      </c>
      <c r="J12" s="33">
        <v>14.1</v>
      </c>
    </row>
    <row r="13" spans="1:10">
      <c r="A13" s="4"/>
      <c r="B13" s="1" t="s">
        <v>15</v>
      </c>
      <c r="C13" s="19" t="s">
        <v>40</v>
      </c>
      <c r="D13" s="13" t="s">
        <v>41</v>
      </c>
      <c r="E13" s="42" t="s">
        <v>48</v>
      </c>
      <c r="F13" s="31">
        <v>24.71</v>
      </c>
      <c r="G13" s="32">
        <v>284.7</v>
      </c>
      <c r="H13" s="32">
        <v>9.9</v>
      </c>
      <c r="I13" s="32">
        <v>20</v>
      </c>
      <c r="J13" s="33">
        <v>2.5</v>
      </c>
    </row>
    <row r="14" spans="1:10">
      <c r="A14" s="4"/>
      <c r="B14" s="1" t="s">
        <v>42</v>
      </c>
      <c r="C14" s="19">
        <v>508</v>
      </c>
      <c r="D14" s="13" t="s">
        <v>43</v>
      </c>
      <c r="E14" s="25">
        <v>180</v>
      </c>
      <c r="F14" s="31">
        <v>12.86</v>
      </c>
      <c r="G14" s="32">
        <v>364</v>
      </c>
      <c r="H14" s="32">
        <v>10.1</v>
      </c>
      <c r="I14" s="32">
        <v>13</v>
      </c>
      <c r="J14" s="33">
        <v>49.5</v>
      </c>
    </row>
    <row r="15" spans="1:10">
      <c r="A15" s="4"/>
      <c r="B15" s="1" t="s">
        <v>22</v>
      </c>
      <c r="C15" s="19">
        <v>707</v>
      </c>
      <c r="D15" s="13" t="s">
        <v>44</v>
      </c>
      <c r="E15" s="25">
        <v>200</v>
      </c>
      <c r="F15" s="31">
        <v>7.53</v>
      </c>
      <c r="G15" s="32">
        <v>88</v>
      </c>
      <c r="H15" s="32">
        <v>1</v>
      </c>
      <c r="I15" s="32">
        <v>0</v>
      </c>
      <c r="J15" s="33">
        <v>21.2</v>
      </c>
    </row>
    <row r="16" spans="1:10">
      <c r="A16" s="4"/>
      <c r="B16" s="1" t="s">
        <v>16</v>
      </c>
      <c r="C16" s="21" t="s">
        <v>25</v>
      </c>
      <c r="D16" s="16" t="s">
        <v>26</v>
      </c>
      <c r="E16" s="29">
        <v>30</v>
      </c>
      <c r="F16" s="31">
        <v>1.58</v>
      </c>
      <c r="G16" s="32">
        <v>78</v>
      </c>
      <c r="H16" s="32">
        <v>3</v>
      </c>
      <c r="I16" s="32">
        <v>0.54</v>
      </c>
      <c r="J16" s="33">
        <v>15.3</v>
      </c>
    </row>
    <row r="17" spans="1:10">
      <c r="A17" s="4"/>
      <c r="B17" s="1"/>
      <c r="C17" s="21"/>
      <c r="D17" s="16"/>
      <c r="E17" s="29"/>
      <c r="F17" s="38"/>
      <c r="G17" s="29"/>
      <c r="H17" s="29"/>
      <c r="I17" s="29"/>
      <c r="J17" s="39"/>
    </row>
    <row r="18" spans="1:10">
      <c r="A18" s="4"/>
      <c r="B18" s="11"/>
      <c r="C18" s="21"/>
      <c r="D18" s="16"/>
      <c r="E18" s="29"/>
      <c r="F18" s="38"/>
      <c r="G18" s="29"/>
      <c r="H18" s="29"/>
      <c r="I18" s="29"/>
      <c r="J18" s="40"/>
    </row>
    <row r="19" spans="1:10" ht="15.75" thickBot="1">
      <c r="A19" s="5"/>
      <c r="B19" s="6"/>
      <c r="C19" s="20"/>
      <c r="D19" s="14"/>
      <c r="E19" s="28">
        <f>E11+E12+E13+E14+E15+E16</f>
        <v>845</v>
      </c>
      <c r="F19" s="35">
        <f>F11+F12+F13+F14+F15+F16</f>
        <v>60.2</v>
      </c>
      <c r="G19" s="35">
        <f t="shared" ref="G19:J19" si="1">SUM(G11:G18)</f>
        <v>994.2</v>
      </c>
      <c r="H19" s="35">
        <f t="shared" si="1"/>
        <v>35.800000000000004</v>
      </c>
      <c r="I19" s="35">
        <f t="shared" si="1"/>
        <v>41.14</v>
      </c>
      <c r="J19" s="35">
        <f t="shared" si="1"/>
        <v>113.6</v>
      </c>
    </row>
  </sheetData>
  <mergeCells count="2">
    <mergeCell ref="B1:D2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2023-11-14T09:27:03Z</dcterms:modified>
</cp:coreProperties>
</file>