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8"/>
  <c r="F9"/>
  <c r="E20"/>
  <c r="E11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<sst xmlns="http://schemas.openxmlformats.org/spreadsheetml/2006/main" count="43" uniqueCount="43">
  <si>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</si>
  <si>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</si>
  <si>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</si>
  <si>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</si>
  <si>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</si>
  <si>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</si>
  <si>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</si>
  <si>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</si>
  <si>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</si>
  <si>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</si>
  <si>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</si>
  <si>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</si>
  <si>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</si>
  <si>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</si>
  <si>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</si>
  <si>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</si>
  <si>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</si>
  <si>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</si>
  <si>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</si>
  <si>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</si>
  <si>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</si>
  <si>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</si>
  <si>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</si>
  <si>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</si>
  <si>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</si>
  <si>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</si>
  <si>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</si>
  <si>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</si>
  <si>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</si>
  <si>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</si>
  <si>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</si>
  <si>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181.01</t>
  </si>
  <si>
    <t>250</t>
  </si>
  <si>
    <t>Жаркое по-домашнему</t>
  </si>
  <si>
    <t>Кисель плодовоягодный</t>
  </si>
  <si>
    <t>закуска</t>
  </si>
  <si>
    <t>Колбаса  порциями</t>
  </si>
  <si>
    <t>207</t>
  </si>
  <si>
    <t>фрукты</t>
  </si>
  <si>
    <t>Яблоки</t>
  </si>
  <si>
    <t>Горошек консервированный</t>
  </si>
  <si>
    <t>101.03</t>
  </si>
  <si>
    <t>Суп рыбный с консервами и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</si>
</sst>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17</v>
      </c>
      <c r="F1" s="16" t="s">
        <v>21</v>
      </c>
      <c r="I1" t="s">
        <v>1</v>
      </c>
      <c r="J1" s="15">
        <v>45321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28</v>
      </c>
      <c r="E4" s="30">
        <v>150</v>
      </c>
      <c r="F4" s="17">
        <v>46.83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8" t="s">
        <v>35</v>
      </c>
      <c r="C5" s="48" t="s">
        <v>41</v>
      </c>
      <c r="D5" s="27" t="s">
        <v>40</v>
      </c>
      <c r="E5" s="30">
        <v>60</v>
      </c>
      <c r="F5" s="20">
        <f>100*0.06</f>
        <v>6</v>
      </c>
      <c r="G5" s="32">
        <v>52</v>
      </c>
      <c r="H5" s="32">
        <v>2.1</v>
      </c>
      <c r="I5" s="32">
        <v>0</v>
      </c>
      <c r="J5" s="33">
        <v>11</v>
      </c>
    </row>
    <row r="6" spans="1:10" ht="15.75" thickBot="1">
      <c r="A6" s="5"/>
      <c r="B6" s="1" t="s">
        <v>12</v>
      </c>
      <c r="C6" s="41">
        <v>686</v>
      </c>
      <c r="D6" s="25" t="s">
        <v>27</v>
      </c>
      <c r="E6" s="44" t="s">
        <v>37</v>
      </c>
      <c r="F6" s="18">
        <v>2.33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18</v>
      </c>
      <c r="C7" s="41" t="s">
        <v>23</v>
      </c>
      <c r="D7" s="25" t="s">
        <v>29</v>
      </c>
      <c r="E7" s="44" t="s">
        <v>30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/>
      <c r="C8" s="41">
        <v>7</v>
      </c>
      <c r="D8" s="25" t="s">
        <v>36</v>
      </c>
      <c r="E8" s="29">
        <v>30</v>
      </c>
      <c r="F8" s="18">
        <f>0.03*532</f>
        <v>15.959999999999999</v>
      </c>
      <c r="G8" s="34">
        <v>100</v>
      </c>
      <c r="H8" s="34">
        <v>3.9</v>
      </c>
      <c r="I8" s="34">
        <v>9</v>
      </c>
      <c r="J8" s="35">
        <v>0.9</v>
      </c>
    </row>
    <row r="9" spans="1:10">
      <c r="A9" s="5"/>
      <c r="B9" s="1" t="s">
        <v>38</v>
      </c>
      <c r="C9" s="41">
        <v>351</v>
      </c>
      <c r="D9" s="25" t="s">
        <v>39</v>
      </c>
      <c r="E9" s="29">
        <v>120</v>
      </c>
      <c r="F9" s="18">
        <f>0.12*85</f>
        <v>10.199999999999999</v>
      </c>
      <c r="G9" s="34">
        <v>62</v>
      </c>
      <c r="H9" s="34">
        <v>0.4</v>
      </c>
      <c r="I9" s="34">
        <v>0.2</v>
      </c>
      <c r="J9" s="34">
        <v>16.8</v>
      </c>
    </row>
    <row r="10" spans="1:10">
      <c r="A10" s="5"/>
      <c r="B10" s="2"/>
      <c r="C10" s="41"/>
      <c r="D10" s="25"/>
      <c r="E10" s="29"/>
      <c r="F10" s="20"/>
      <c r="G10" s="34"/>
      <c r="H10" s="34"/>
      <c r="I10" s="34"/>
      <c r="J10" s="34"/>
    </row>
    <row r="11" spans="1:10" ht="15.75" thickBot="1">
      <c r="A11" s="6"/>
      <c r="B11" s="7"/>
      <c r="C11" s="42"/>
      <c r="D11" s="26"/>
      <c r="E11" s="13">
        <f>E10+E9+E8+E7+E6+E4</f>
        <v>537</v>
      </c>
      <c r="F11" s="19">
        <f>SUM(F4:F10)</f>
        <v>83.57</v>
      </c>
      <c r="G11" s="19">
        <f t="shared" ref="G11:J11" si="0">SUM(G4:G10)</f>
        <v>644</v>
      </c>
      <c r="H11" s="19">
        <f t="shared" si="0"/>
        <v>24</v>
      </c>
      <c r="I11" s="19">
        <f t="shared" si="0"/>
        <v>34.5</v>
      </c>
      <c r="J11" s="19">
        <f t="shared" si="0"/>
        <v>61.400000000000006</v>
      </c>
    </row>
    <row r="12" spans="1:10" ht="15.75" thickBot="1">
      <c r="A12" s="5" t="s">
        <v>13</v>
      </c>
      <c r="B12" s="8"/>
      <c r="C12" s="40"/>
      <c r="D12" s="27"/>
      <c r="E12" s="14"/>
      <c r="F12" s="20"/>
      <c r="G12" s="32"/>
      <c r="H12" s="32"/>
      <c r="I12" s="32"/>
      <c r="J12" s="33"/>
    </row>
    <row r="13" spans="1:10">
      <c r="A13" s="5"/>
      <c r="B13" s="1" t="s">
        <v>14</v>
      </c>
      <c r="C13" s="41" t="s">
        <v>31</v>
      </c>
      <c r="D13" s="25" t="s">
        <v>42</v>
      </c>
      <c r="E13" s="44" t="s">
        <v>32</v>
      </c>
      <c r="F13" s="18">
        <v>21.5</v>
      </c>
      <c r="G13" s="34">
        <v>209</v>
      </c>
      <c r="H13" s="34">
        <v>10.8</v>
      </c>
      <c r="I13" s="34">
        <v>10.5</v>
      </c>
      <c r="J13" s="35">
        <v>17.899999999999999</v>
      </c>
    </row>
    <row r="14" spans="1:10">
      <c r="A14" s="5"/>
      <c r="B14" s="1" t="s">
        <v>15</v>
      </c>
      <c r="C14" s="41">
        <v>436</v>
      </c>
      <c r="D14" s="25" t="s">
        <v>33</v>
      </c>
      <c r="E14" s="12">
        <v>200</v>
      </c>
      <c r="F14" s="18">
        <v>39.049999999999997</v>
      </c>
      <c r="G14" s="34">
        <v>313</v>
      </c>
      <c r="H14" s="34">
        <v>22.3</v>
      </c>
      <c r="I14" s="34">
        <v>12.5</v>
      </c>
      <c r="J14" s="35">
        <v>27</v>
      </c>
    </row>
    <row r="15" spans="1:10">
      <c r="A15" s="5"/>
      <c r="B15" s="1"/>
      <c r="C15" s="41"/>
      <c r="D15" s="25"/>
      <c r="E15" s="12"/>
      <c r="F15" s="18"/>
      <c r="G15" s="34"/>
      <c r="H15" s="34"/>
      <c r="I15" s="34"/>
      <c r="J15" s="35"/>
    </row>
    <row r="16" spans="1:10">
      <c r="A16" s="5"/>
      <c r="B16" s="1" t="s">
        <v>22</v>
      </c>
      <c r="C16" s="41">
        <v>648</v>
      </c>
      <c r="D16" s="25" t="s">
        <v>34</v>
      </c>
      <c r="E16" s="12">
        <v>200</v>
      </c>
      <c r="F16" s="18">
        <v>3.88</v>
      </c>
      <c r="G16" s="34">
        <v>118</v>
      </c>
      <c r="H16" s="34"/>
      <c r="I16" s="34"/>
      <c r="J16" s="35">
        <v>31</v>
      </c>
    </row>
    <row r="17" spans="1:10">
      <c r="A17" s="5"/>
      <c r="B17" s="1" t="s">
        <v>16</v>
      </c>
      <c r="C17" s="43" t="s">
        <v>24</v>
      </c>
      <c r="D17" s="28" t="s">
        <v>25</v>
      </c>
      <c r="E17" s="22">
        <v>30</v>
      </c>
      <c r="F17" s="18">
        <v>1.59</v>
      </c>
      <c r="G17" s="34">
        <v>78</v>
      </c>
      <c r="H17" s="34">
        <v>3</v>
      </c>
      <c r="I17" s="34">
        <v>0.54</v>
      </c>
      <c r="J17" s="35">
        <v>15.3</v>
      </c>
    </row>
    <row r="18" spans="1:10">
      <c r="A18" s="5"/>
      <c r="B18" s="1"/>
      <c r="C18" s="43"/>
      <c r="D18" s="28"/>
      <c r="E18" s="22"/>
      <c r="F18" s="23"/>
      <c r="G18" s="22"/>
      <c r="H18" s="22"/>
      <c r="I18" s="22"/>
      <c r="J18" s="31"/>
    </row>
    <row r="19" spans="1:10">
      <c r="A19" s="5"/>
      <c r="B19" s="21"/>
      <c r="C19" s="43"/>
      <c r="D19" s="28"/>
      <c r="E19" s="22"/>
      <c r="F19" s="23"/>
      <c r="G19" s="22"/>
      <c r="H19" s="22"/>
      <c r="I19" s="22"/>
      <c r="J19" s="36"/>
    </row>
    <row r="20" spans="1:10" ht="15.75" thickBot="1">
      <c r="A20" s="6"/>
      <c r="B20" s="7"/>
      <c r="C20" s="42"/>
      <c r="D20" s="26"/>
      <c r="E20" s="13">
        <f>E17+E16+E14+E13+E12</f>
        <v>680</v>
      </c>
      <c r="F20" s="19">
        <f>SUM(F12:F19)</f>
        <v>66.02</v>
      </c>
      <c r="G20" s="19">
        <f t="shared" ref="G20:J20" si="1">SUM(G12:G19)</f>
        <v>718</v>
      </c>
      <c r="H20" s="19">
        <f t="shared" si="1"/>
        <v>36.1</v>
      </c>
      <c r="I20" s="19">
        <f t="shared" si="1"/>
        <v>23.54</v>
      </c>
      <c r="J20" s="19">
        <f t="shared" si="1"/>
        <v>91.2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2024-01-23T12:30:27Z</dcterms:modified>
</cp:coreProperties>
</file>