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9"/>
  <c r="F8"/>
  <c r="F10"/>
  <c r="G11"/>
  <c r="H11"/>
  <c r="I11"/>
  <c r="J11"/>
  <c r="E11"/>
  <c r="J9"/>
  <c r="I9"/>
  <c r="H9"/>
  <c r="G9"/>
  <c r="F20"/>
  <c r="E20"/>
  <c r="I20"/>
  <c r="H20"/>
  <c r="G20"/>
  <c r="J20"/>
  <c r="F11" l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<sst xmlns="http://schemas.openxmlformats.org/spreadsheetml/2006/main" count="50" uniqueCount="50">
  <si>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</si>
  <si>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</si>
  <si>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</si>
  <si>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</si>
  <si>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</si>
  <si>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</si>
  <si>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</si>
  <si>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</si>
  <si>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</si>
  <si>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</si>
  <si>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</si>
  <si>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</si>
  <si>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</si>
  <si>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</si>
  <si>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</si>
  <si>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</si>
  <si>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</si>
  <si>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</si>
  <si>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</si>
  <si>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</si>
  <si>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</si>
  <si>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</si>
  <si>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</si>
  <si>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</si>
  <si>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</si>
  <si>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</si>
  <si>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</si>
  <si>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</si>
  <si>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</si>
  <si>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</si>
  <si>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</si>
  <si>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</si>
  <si>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</si>
  <si>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</si>
  <si>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</si>
  <si>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</si>
  <si>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</si>
  <si>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</si>
  <si>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Суп-лапша с курицей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</si>
  <si>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</si>
  <si>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</si>
  <si>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</si>
  <si>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</si>
  <si>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</si>
  <si>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</si>
  <si>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Котлеты-оладьи из мяса птицы</t>
  </si>
  <si>
    <t>90</t>
  </si>
  <si>
    <t>фрукты</t>
  </si>
  <si>
    <t>Сушки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</si>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</sst>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49" t="s">
        <v>27</v>
      </c>
      <c r="C1" s="50"/>
      <c r="D1" s="50"/>
      <c r="E1" s="17" t="s">
        <v>17</v>
      </c>
      <c r="F1" s="52" t="s">
        <v>21</v>
      </c>
      <c r="G1" s="53"/>
      <c r="I1" s="17" t="s">
        <v>1</v>
      </c>
      <c r="J1" s="30">
        <v>45341</v>
      </c>
    </row>
    <row r="2" spans="1:10" ht="23.25" customHeight="1" thickBot="1">
      <c r="B2" s="51"/>
      <c r="C2" s="51"/>
      <c r="D2" s="51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333</v>
      </c>
      <c r="D4" s="12" t="s">
        <v>33</v>
      </c>
      <c r="E4" s="23" t="s">
        <v>42</v>
      </c>
      <c r="F4" s="41">
        <v>20</v>
      </c>
      <c r="G4" s="23">
        <v>255</v>
      </c>
      <c r="H4" s="23">
        <v>16.899999999999999</v>
      </c>
      <c r="I4" s="23">
        <v>21</v>
      </c>
      <c r="J4" s="24">
        <v>63.5</v>
      </c>
    </row>
    <row r="5" spans="1:10">
      <c r="A5" s="4"/>
      <c r="B5" s="1" t="s">
        <v>12</v>
      </c>
      <c r="C5" s="19">
        <v>686</v>
      </c>
      <c r="D5" s="13" t="s">
        <v>34</v>
      </c>
      <c r="E5" s="43" t="s">
        <v>43</v>
      </c>
      <c r="F5" s="31">
        <v>2.48</v>
      </c>
      <c r="G5" s="25">
        <v>60</v>
      </c>
      <c r="H5" s="25">
        <v>0.3</v>
      </c>
      <c r="I5" s="25">
        <v>0</v>
      </c>
      <c r="J5" s="26">
        <v>15.2</v>
      </c>
    </row>
    <row r="6" spans="1:10">
      <c r="A6" s="4"/>
      <c r="B6" s="1" t="s">
        <v>18</v>
      </c>
      <c r="C6" s="19" t="s">
        <v>23</v>
      </c>
      <c r="D6" s="13" t="s">
        <v>28</v>
      </c>
      <c r="E6" s="44" t="s">
        <v>29</v>
      </c>
      <c r="F6" s="31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4"/>
      <c r="B7" s="1" t="s">
        <v>32</v>
      </c>
      <c r="C7" s="19">
        <v>7</v>
      </c>
      <c r="D7" s="13" t="s">
        <v>35</v>
      </c>
      <c r="E7" s="25">
        <v>30</v>
      </c>
      <c r="F7" s="31">
        <f>0.03*532</f>
        <v>15.959999999999999</v>
      </c>
      <c r="G7" s="32">
        <v>100</v>
      </c>
      <c r="H7" s="32">
        <v>3.9</v>
      </c>
      <c r="I7" s="32">
        <v>9</v>
      </c>
      <c r="J7" s="33">
        <v>0.9</v>
      </c>
    </row>
    <row r="8" spans="1:10">
      <c r="A8" s="4"/>
      <c r="B8" s="1" t="s">
        <v>30</v>
      </c>
      <c r="C8" s="19" t="s">
        <v>36</v>
      </c>
      <c r="D8" s="15" t="s">
        <v>37</v>
      </c>
      <c r="E8" s="27" t="s">
        <v>31</v>
      </c>
      <c r="F8" s="34">
        <f>0.06*104.67</f>
        <v>6.2801999999999998</v>
      </c>
      <c r="G8" s="36">
        <v>22</v>
      </c>
      <c r="H8" s="36">
        <v>4.2</v>
      </c>
      <c r="I8" s="36">
        <v>0</v>
      </c>
      <c r="J8" s="37">
        <v>11</v>
      </c>
    </row>
    <row r="9" spans="1:10">
      <c r="A9" s="4"/>
      <c r="B9" s="1" t="s">
        <v>24</v>
      </c>
      <c r="C9" s="19">
        <v>353</v>
      </c>
      <c r="D9" s="13" t="s">
        <v>48</v>
      </c>
      <c r="E9" s="44">
        <v>60</v>
      </c>
      <c r="F9" s="31">
        <f>0.06*137.55</f>
        <v>8.2530000000000001</v>
      </c>
      <c r="G9" s="32">
        <f>300/100*60</f>
        <v>180</v>
      </c>
      <c r="H9" s="32">
        <f>0.1/100*60</f>
        <v>0.06</v>
      </c>
      <c r="I9" s="32">
        <f>12/100*60</f>
        <v>7.1999999999999993</v>
      </c>
      <c r="J9" s="32">
        <f>80/100*60</f>
        <v>48</v>
      </c>
    </row>
    <row r="10" spans="1:10">
      <c r="A10" s="4"/>
      <c r="B10" s="46" t="s">
        <v>47</v>
      </c>
      <c r="C10" s="21">
        <v>351</v>
      </c>
      <c r="D10" s="16" t="s">
        <v>49</v>
      </c>
      <c r="E10" s="29">
        <v>180</v>
      </c>
      <c r="F10" s="47">
        <f>0.18*180</f>
        <v>32.4</v>
      </c>
      <c r="G10" s="48"/>
      <c r="H10" s="48"/>
      <c r="I10" s="48"/>
      <c r="J10" s="48"/>
    </row>
    <row r="11" spans="1:10" ht="15.75" thickBot="1">
      <c r="A11" s="5"/>
      <c r="B11" s="6"/>
      <c r="C11" s="20"/>
      <c r="D11" s="14"/>
      <c r="E11" s="28">
        <f>E8+E7+E6+E5+E4+E9+E10</f>
        <v>732</v>
      </c>
      <c r="F11" s="35">
        <f t="shared" ref="F11:J11" si="0">F8+F7+F6+F5+F4+F9+F10</f>
        <v>87.623199999999997</v>
      </c>
      <c r="G11" s="35">
        <f t="shared" si="0"/>
        <v>688</v>
      </c>
      <c r="H11" s="35">
        <f t="shared" si="0"/>
        <v>27.659999999999997</v>
      </c>
      <c r="I11" s="35">
        <f t="shared" si="0"/>
        <v>37.4</v>
      </c>
      <c r="J11" s="35">
        <f t="shared" si="0"/>
        <v>153.19999999999999</v>
      </c>
    </row>
    <row r="12" spans="1:10">
      <c r="A12" s="4" t="s">
        <v>13</v>
      </c>
      <c r="B12" s="7"/>
      <c r="C12" s="18"/>
      <c r="D12" s="15"/>
      <c r="E12" s="27"/>
      <c r="F12" s="34"/>
      <c r="G12" s="36"/>
      <c r="H12" s="36"/>
      <c r="I12" s="36"/>
      <c r="J12" s="37"/>
    </row>
    <row r="13" spans="1:10">
      <c r="A13" s="4"/>
      <c r="B13" s="1" t="s">
        <v>14</v>
      </c>
      <c r="C13" s="19">
        <v>148</v>
      </c>
      <c r="D13" s="13" t="s">
        <v>38</v>
      </c>
      <c r="E13" s="45" t="s">
        <v>44</v>
      </c>
      <c r="F13" s="31">
        <v>10.16</v>
      </c>
      <c r="G13" s="32">
        <v>157.5</v>
      </c>
      <c r="H13" s="32">
        <v>7.6</v>
      </c>
      <c r="I13" s="32">
        <v>7.6</v>
      </c>
      <c r="J13" s="33">
        <v>14.1</v>
      </c>
    </row>
    <row r="14" spans="1:10">
      <c r="A14" s="4"/>
      <c r="B14" s="1" t="s">
        <v>15</v>
      </c>
      <c r="C14" s="19">
        <v>501</v>
      </c>
      <c r="D14" s="13" t="s">
        <v>45</v>
      </c>
      <c r="E14" s="42" t="s">
        <v>46</v>
      </c>
      <c r="F14" s="31">
        <v>29.8</v>
      </c>
      <c r="G14" s="32">
        <v>88</v>
      </c>
      <c r="H14" s="32">
        <v>6.4</v>
      </c>
      <c r="I14" s="32">
        <v>3.4</v>
      </c>
      <c r="J14" s="33">
        <v>7.7</v>
      </c>
    </row>
    <row r="15" spans="1:10">
      <c r="A15" s="4"/>
      <c r="B15" s="1" t="s">
        <v>39</v>
      </c>
      <c r="C15" s="19">
        <v>508</v>
      </c>
      <c r="D15" s="13" t="s">
        <v>40</v>
      </c>
      <c r="E15" s="25">
        <v>180</v>
      </c>
      <c r="F15" s="31">
        <v>12.86</v>
      </c>
      <c r="G15" s="32">
        <v>364</v>
      </c>
      <c r="H15" s="32">
        <v>10.1</v>
      </c>
      <c r="I15" s="32">
        <v>13</v>
      </c>
      <c r="J15" s="33">
        <v>49.5</v>
      </c>
    </row>
    <row r="16" spans="1:10">
      <c r="A16" s="4"/>
      <c r="B16" s="1" t="s">
        <v>22</v>
      </c>
      <c r="C16" s="19">
        <v>707</v>
      </c>
      <c r="D16" s="13" t="s">
        <v>41</v>
      </c>
      <c r="E16" s="25">
        <v>200</v>
      </c>
      <c r="F16" s="31">
        <v>7.53</v>
      </c>
      <c r="G16" s="32">
        <v>88</v>
      </c>
      <c r="H16" s="32">
        <v>1</v>
      </c>
      <c r="I16" s="32">
        <v>0</v>
      </c>
      <c r="J16" s="33">
        <v>21.2</v>
      </c>
    </row>
    <row r="17" spans="1:10">
      <c r="A17" s="4"/>
      <c r="B17" s="1" t="s">
        <v>16</v>
      </c>
      <c r="C17" s="21" t="s">
        <v>25</v>
      </c>
      <c r="D17" s="16" t="s">
        <v>26</v>
      </c>
      <c r="E17" s="29">
        <v>30</v>
      </c>
      <c r="F17" s="31">
        <v>1.58</v>
      </c>
      <c r="G17" s="32">
        <v>78</v>
      </c>
      <c r="H17" s="32">
        <v>3</v>
      </c>
      <c r="I17" s="32">
        <v>0.54</v>
      </c>
      <c r="J17" s="33">
        <v>15.3</v>
      </c>
    </row>
    <row r="18" spans="1:10">
      <c r="A18" s="4"/>
      <c r="B18" s="1"/>
      <c r="C18" s="21"/>
      <c r="D18" s="16"/>
      <c r="E18" s="29"/>
      <c r="F18" s="38"/>
      <c r="G18" s="29"/>
      <c r="H18" s="29"/>
      <c r="I18" s="29"/>
      <c r="J18" s="39"/>
    </row>
    <row r="19" spans="1:10">
      <c r="A19" s="4"/>
      <c r="B19" s="11"/>
      <c r="C19" s="21"/>
      <c r="D19" s="16"/>
      <c r="E19" s="29"/>
      <c r="F19" s="38"/>
      <c r="G19" s="29"/>
      <c r="H19" s="29"/>
      <c r="I19" s="29"/>
      <c r="J19" s="40"/>
    </row>
    <row r="20" spans="1:10" ht="15.75" thickBot="1">
      <c r="A20" s="5"/>
      <c r="B20" s="6"/>
      <c r="C20" s="20"/>
      <c r="D20" s="14"/>
      <c r="E20" s="28">
        <f>E12+E13+E14+E15+E16+E17</f>
        <v>775</v>
      </c>
      <c r="F20" s="35">
        <f>F12+F13+F14+F15+F16+F17</f>
        <v>61.93</v>
      </c>
      <c r="G20" s="35">
        <f t="shared" ref="G20:J20" si="1">SUM(G12:G19)</f>
        <v>775.5</v>
      </c>
      <c r="H20" s="35">
        <f t="shared" si="1"/>
        <v>28.1</v>
      </c>
      <c r="I20" s="35">
        <f t="shared" si="1"/>
        <v>24.54</v>
      </c>
      <c r="J20" s="35">
        <f t="shared" si="1"/>
        <v>107.8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2024-02-16T07:35:18Z</dcterms:modified>
</cp:coreProperties>
</file>