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0"/>
  <c r="F7"/>
  <c r="F9"/>
  <c r="F8"/>
  <c r="E11"/>
  <c r="J9"/>
  <c r="J11" s="1"/>
  <c r="I9"/>
  <c r="I11" s="1"/>
  <c r="H9"/>
  <c r="H11" s="1"/>
  <c r="G9"/>
  <c r="G1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<sst xmlns="http://schemas.openxmlformats.org/spreadsheetml/2006/main" count="36" uniqueCount="36">
  <si>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</si>
  <si>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</si>
  <si>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</si>
  <si>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</si>
  <si>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</si>
  <si>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</si>
  <si>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</si>
  <si>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</si>
  <si>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</si>
  <si>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</si>
  <si>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</si>
  <si>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</si>
  <si>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</si>
  <si>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</si>
  <si>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</si>
  <si>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</si>
  <si>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</si>
  <si>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</si>
  <si>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</si>
  <si>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конд.изд.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</si>
  <si>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</si>
  <si>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</si>
  <si>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</si>
  <si>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</si>
  <si>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</si>
  <si>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</si>
  <si>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</si>
  <si>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</si>
  <si>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</si>
  <si>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</si>
  <si>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</si>
  <si>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165</t>
  </si>
  <si>
    <t>207</t>
  </si>
  <si>
    <t>фрукты</t>
  </si>
  <si>
    <t>Сушки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</si>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</sst>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15" customWidth="1"/>
    <col min="6" max="6" width="9.140625" style="15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</cols>
  <sheetData>
    <row r="1" spans="1:10">
      <c r="A1" t="s">
        <v>0</v>
      </c>
      <c r="B1" s="41" t="s">
        <v>20</v>
      </c>
      <c r="C1" s="42"/>
      <c r="D1" s="42"/>
      <c r="E1" s="15" t="s">
        <v>13</v>
      </c>
      <c r="F1" s="44" t="s">
        <v>17</v>
      </c>
      <c r="G1" s="45"/>
      <c r="I1" s="15" t="s">
        <v>1</v>
      </c>
      <c r="J1" s="27">
        <v>45418</v>
      </c>
    </row>
    <row r="2" spans="1:10" ht="23.25" customHeight="1" thickBot="1">
      <c r="B2" s="43"/>
      <c r="C2" s="43"/>
      <c r="D2" s="43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9">
        <v>333</v>
      </c>
      <c r="D4" s="10" t="s">
        <v>26</v>
      </c>
      <c r="E4" s="20" t="s">
        <v>31</v>
      </c>
      <c r="F4" s="35">
        <v>19.66</v>
      </c>
      <c r="G4" s="20">
        <v>255</v>
      </c>
      <c r="H4" s="20">
        <v>16.899999999999999</v>
      </c>
      <c r="I4" s="20">
        <v>21</v>
      </c>
      <c r="J4" s="21">
        <v>63.5</v>
      </c>
    </row>
    <row r="5" spans="1:10">
      <c r="A5" s="4"/>
      <c r="B5" s="1" t="s">
        <v>12</v>
      </c>
      <c r="C5" s="16">
        <v>686</v>
      </c>
      <c r="D5" s="11" t="s">
        <v>27</v>
      </c>
      <c r="E5" s="36" t="s">
        <v>32</v>
      </c>
      <c r="F5" s="28">
        <v>2.81</v>
      </c>
      <c r="G5" s="22">
        <v>60</v>
      </c>
      <c r="H5" s="22">
        <v>0.3</v>
      </c>
      <c r="I5" s="22">
        <v>0</v>
      </c>
      <c r="J5" s="23">
        <v>15.2</v>
      </c>
    </row>
    <row r="6" spans="1:10">
      <c r="A6" s="4"/>
      <c r="B6" s="1" t="s">
        <v>14</v>
      </c>
      <c r="C6" s="16" t="s">
        <v>18</v>
      </c>
      <c r="D6" s="11" t="s">
        <v>21</v>
      </c>
      <c r="E6" s="37" t="s">
        <v>22</v>
      </c>
      <c r="F6" s="28">
        <v>2.25</v>
      </c>
      <c r="G6" s="29">
        <v>71</v>
      </c>
      <c r="H6" s="29">
        <v>2.2999999999999998</v>
      </c>
      <c r="I6" s="29">
        <v>0.2</v>
      </c>
      <c r="J6" s="30">
        <v>14.6</v>
      </c>
    </row>
    <row r="7" spans="1:10" ht="15.75" thickBot="1">
      <c r="A7" s="4"/>
      <c r="B7" s="1" t="s">
        <v>25</v>
      </c>
      <c r="C7" s="16">
        <v>7</v>
      </c>
      <c r="D7" s="11" t="s">
        <v>28</v>
      </c>
      <c r="E7" s="22">
        <v>30</v>
      </c>
      <c r="F7" s="28">
        <f>0.03*532</f>
        <v>15.959999999999999</v>
      </c>
      <c r="G7" s="29">
        <v>100</v>
      </c>
      <c r="H7" s="29">
        <v>3.9</v>
      </c>
      <c r="I7" s="29">
        <v>9</v>
      </c>
      <c r="J7" s="30">
        <v>0.9</v>
      </c>
    </row>
    <row r="8" spans="1:10">
      <c r="A8" s="4"/>
      <c r="B8" s="1" t="s">
        <v>23</v>
      </c>
      <c r="C8" s="16" t="s">
        <v>29</v>
      </c>
      <c r="D8" s="13" t="s">
        <v>30</v>
      </c>
      <c r="E8" s="24" t="s">
        <v>24</v>
      </c>
      <c r="F8" s="31">
        <f>0.06*104.67</f>
        <v>6.2801999999999998</v>
      </c>
      <c r="G8" s="33">
        <v>22</v>
      </c>
      <c r="H8" s="33">
        <v>4.2</v>
      </c>
      <c r="I8" s="33">
        <v>0</v>
      </c>
      <c r="J8" s="34">
        <v>11</v>
      </c>
    </row>
    <row r="9" spans="1:10">
      <c r="A9" s="4"/>
      <c r="B9" s="1" t="s">
        <v>19</v>
      </c>
      <c r="C9" s="16">
        <v>353</v>
      </c>
      <c r="D9" s="11" t="s">
        <v>34</v>
      </c>
      <c r="E9" s="37">
        <v>60</v>
      </c>
      <c r="F9" s="28">
        <f>0.06*137.55</f>
        <v>8.2530000000000001</v>
      </c>
      <c r="G9" s="29">
        <f>300/100*60</f>
        <v>180</v>
      </c>
      <c r="H9" s="29">
        <f>0.1/100*60</f>
        <v>0.06</v>
      </c>
      <c r="I9" s="29">
        <f>12/100*60</f>
        <v>7.1999999999999993</v>
      </c>
      <c r="J9" s="29">
        <f>80/100*60</f>
        <v>48</v>
      </c>
    </row>
    <row r="10" spans="1:10">
      <c r="A10" s="4"/>
      <c r="B10" s="38" t="s">
        <v>33</v>
      </c>
      <c r="C10" s="18">
        <v>351</v>
      </c>
      <c r="D10" s="14" t="s">
        <v>35</v>
      </c>
      <c r="E10" s="26">
        <v>200</v>
      </c>
      <c r="F10" s="39">
        <f>0.2*126.5</f>
        <v>25.3</v>
      </c>
      <c r="G10" s="40">
        <v>86</v>
      </c>
      <c r="H10" s="40">
        <v>1.8</v>
      </c>
      <c r="I10" s="40">
        <v>0.4</v>
      </c>
      <c r="J10" s="40">
        <v>16.2</v>
      </c>
    </row>
    <row r="11" spans="1:10" ht="15.75" thickBot="1">
      <c r="A11" s="5"/>
      <c r="B11" s="6"/>
      <c r="C11" s="17"/>
      <c r="D11" s="12"/>
      <c r="E11" s="25">
        <f>E8+E7+E6+E5+E4+E9+E10</f>
        <v>752</v>
      </c>
      <c r="F11" s="32">
        <f>F8+F7+F6+F5+F4+F9+F10</f>
        <v>80.513199999999998</v>
      </c>
      <c r="G11" s="32">
        <f t="shared" ref="G11:J11" si="0">G8+G7+G6+G5+G4+G9+G10</f>
        <v>774</v>
      </c>
      <c r="H11" s="32">
        <f t="shared" si="0"/>
        <v>29.459999999999997</v>
      </c>
      <c r="I11" s="32">
        <f t="shared" si="0"/>
        <v>37.799999999999997</v>
      </c>
      <c r="J11" s="32">
        <f t="shared" si="0"/>
        <v>169.39999999999998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2024-04-18T09:04:28Z</dcterms:modified>
</cp:coreProperties>
</file>