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8"/>
  <c r="F9"/>
  <c r="F7"/>
  <c r="E11"/>
  <c r="H11"/>
  <c r="I11"/>
  <c r="J11"/>
  <c r="G11"/>
  <c r="F1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<sst xmlns="http://schemas.openxmlformats.org/spreadsheetml/2006/main" count="34" uniqueCount="34">
  <si>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</si>
  <si>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</si>
  <si>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</si>
  <si>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</si>
  <si>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</si>
  <si>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</si>
  <si>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</si>
  <si>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</si>
  <si>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</si>
  <si>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</si>
  <si>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</si>
  <si>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</si>
  <si>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</si>
  <si>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</si>
  <si>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</si>
  <si>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</si>
  <si>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</si>
  <si>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</si>
  <si>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</si>
  <si>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</si>
  <si>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</si>
  <si>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</si>
  <si>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</si>
  <si>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</si>
  <si>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</si>
  <si>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Итого</t>
  </si>
  <si>
    <t>220</t>
  </si>
  <si>
    <t>Колбаса порциями</t>
  </si>
  <si>
    <t>колбаса</t>
  </si>
  <si>
    <t>Каша молочная жидкая рисовая с повидлом</t>
  </si>
  <si>
    <t>фрукты</t>
  </si>
  <si>
    <t>конд.изд.</t>
  </si>
  <si>
    <t>бананы</t>
  </si>
  <si>
    <t>кексы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</si>
</sst>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27" customWidth="1"/>
    <col min="6" max="6" width="9.140625" style="27"/>
    <col min="7" max="7" width="13.42578125" style="27" customWidth="1"/>
    <col min="8" max="8" width="7.7109375" style="27" customWidth="1"/>
    <col min="9" max="9" width="7.85546875" style="27" customWidth="1"/>
    <col min="10" max="10" width="10.42578125" style="27" customWidth="1"/>
  </cols>
  <sheetData>
    <row r="1" spans="1:10">
      <c r="A1" t="s">
        <v>0</v>
      </c>
      <c r="B1" s="34" t="s">
        <v>18</v>
      </c>
      <c r="C1" s="35"/>
      <c r="D1" s="36"/>
      <c r="E1" s="27" t="s">
        <v>13</v>
      </c>
      <c r="F1" s="18" t="s">
        <v>17</v>
      </c>
      <c r="I1" s="27" t="s">
        <v>1</v>
      </c>
      <c r="J1" s="28">
        <v>45434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11</v>
      </c>
      <c r="C4" s="16" t="s">
        <v>19</v>
      </c>
      <c r="D4" s="11" t="s">
        <v>29</v>
      </c>
      <c r="E4" s="26" t="s">
        <v>26</v>
      </c>
      <c r="F4" s="29">
        <v>23.61</v>
      </c>
      <c r="G4" s="26">
        <v>226</v>
      </c>
      <c r="H4" s="26">
        <v>2.2000000000000002</v>
      </c>
      <c r="I4" s="26">
        <v>8.1999999999999993</v>
      </c>
      <c r="J4" s="30">
        <v>34.299999999999997</v>
      </c>
    </row>
    <row r="5" spans="1:10">
      <c r="A5" s="4"/>
      <c r="B5" s="1" t="s">
        <v>12</v>
      </c>
      <c r="C5" s="17">
        <v>693</v>
      </c>
      <c r="D5" s="15" t="s">
        <v>20</v>
      </c>
      <c r="E5" s="20" t="s">
        <v>21</v>
      </c>
      <c r="F5" s="19">
        <v>10.220000000000001</v>
      </c>
      <c r="G5" s="20">
        <v>190</v>
      </c>
      <c r="H5" s="20">
        <v>4.9000000000000004</v>
      </c>
      <c r="I5" s="20">
        <v>5</v>
      </c>
      <c r="J5" s="31">
        <v>32.5</v>
      </c>
    </row>
    <row r="6" spans="1:10">
      <c r="A6" s="4"/>
      <c r="B6" s="1" t="s">
        <v>14</v>
      </c>
      <c r="C6" s="17" t="s">
        <v>22</v>
      </c>
      <c r="D6" s="12" t="s">
        <v>23</v>
      </c>
      <c r="E6" s="20" t="s">
        <v>24</v>
      </c>
      <c r="F6" s="19">
        <v>2.25</v>
      </c>
      <c r="G6" s="20">
        <v>71</v>
      </c>
      <c r="H6" s="20">
        <v>2.2999999999999998</v>
      </c>
      <c r="I6" s="20">
        <v>0.2</v>
      </c>
      <c r="J6" s="31">
        <v>14.6</v>
      </c>
    </row>
    <row r="7" spans="1:10">
      <c r="A7" s="4"/>
      <c r="B7" s="1" t="s">
        <v>28</v>
      </c>
      <c r="C7" s="17">
        <v>7</v>
      </c>
      <c r="D7" s="12" t="s">
        <v>27</v>
      </c>
      <c r="E7" s="20">
        <v>30</v>
      </c>
      <c r="F7" s="19">
        <f>532*0.03</f>
        <v>15.959999999999999</v>
      </c>
      <c r="G7" s="20">
        <v>100</v>
      </c>
      <c r="H7" s="20">
        <v>3.9</v>
      </c>
      <c r="I7" s="20">
        <v>9</v>
      </c>
      <c r="J7" s="31">
        <v>0.9</v>
      </c>
    </row>
    <row r="8" spans="1:10">
      <c r="A8" s="4"/>
      <c r="B8" s="32" t="s">
        <v>31</v>
      </c>
      <c r="C8" s="17">
        <v>353</v>
      </c>
      <c r="D8" s="12" t="s">
        <v>33</v>
      </c>
      <c r="E8" s="20">
        <v>60</v>
      </c>
      <c r="F8" s="19">
        <f>0.06*229.25</f>
        <v>13.754999999999999</v>
      </c>
      <c r="G8" s="20">
        <v>135</v>
      </c>
      <c r="H8" s="20">
        <v>6.4</v>
      </c>
      <c r="I8" s="20">
        <v>3</v>
      </c>
      <c r="J8" s="31">
        <v>20.5</v>
      </c>
    </row>
    <row r="9" spans="1:10">
      <c r="A9" s="4"/>
      <c r="B9" s="33" t="s">
        <v>30</v>
      </c>
      <c r="C9" s="17">
        <v>351</v>
      </c>
      <c r="D9" s="12" t="s">
        <v>32</v>
      </c>
      <c r="E9" s="20">
        <v>160</v>
      </c>
      <c r="F9" s="19">
        <f>0.16*180</f>
        <v>28.8</v>
      </c>
      <c r="G9" s="20">
        <f>89/100*160</f>
        <v>142.4</v>
      </c>
      <c r="H9" s="20">
        <f>1.1/100*160</f>
        <v>1.7600000000000002</v>
      </c>
      <c r="I9" s="20">
        <f>0.3/100*160</f>
        <v>0.48</v>
      </c>
      <c r="J9" s="31">
        <f>23/100*160</f>
        <v>36.800000000000004</v>
      </c>
    </row>
    <row r="10" spans="1:10">
      <c r="A10" s="4"/>
      <c r="B10" s="10"/>
      <c r="C10" s="10"/>
      <c r="D10" s="14"/>
      <c r="E10" s="21"/>
      <c r="F10" s="22"/>
      <c r="G10" s="21"/>
      <c r="H10" s="21"/>
      <c r="I10" s="21"/>
      <c r="J10" s="23"/>
    </row>
    <row r="11" spans="1:10" ht="15.75" thickBot="1">
      <c r="A11" s="5"/>
      <c r="B11" s="6"/>
      <c r="C11" s="6"/>
      <c r="D11" s="13" t="s">
        <v>25</v>
      </c>
      <c r="E11" s="24">
        <f t="shared" ref="E11:F11" si="0">E4+E5+E6+E7+E8+E9</f>
        <v>700</v>
      </c>
      <c r="F11" s="25">
        <f t="shared" si="0"/>
        <v>94.594999999999999</v>
      </c>
      <c r="G11" s="24">
        <f>G4+G5+G6+G7+G8+G9</f>
        <v>864.4</v>
      </c>
      <c r="H11" s="24">
        <f t="shared" ref="H11:J11" si="1">H4+H5+H6+H7+H8+H9</f>
        <v>21.460000000000004</v>
      </c>
      <c r="I11" s="24">
        <f t="shared" si="1"/>
        <v>25.88</v>
      </c>
      <c r="J11" s="24">
        <f t="shared" si="1"/>
        <v>139.6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2024-05-07T07:39:30Z</dcterms:modified>
</cp:coreProperties>
</file>