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01" i="1"/>
  <c r="L80"/>
  <c r="B195" l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L119" l="1"/>
  <c r="L62"/>
  <c r="J195"/>
  <c r="G157"/>
  <c r="H157"/>
  <c r="I138"/>
  <c r="H138"/>
  <c r="L138"/>
  <c r="J119"/>
  <c r="L100"/>
  <c r="J100"/>
  <c r="I100"/>
  <c r="H100"/>
  <c r="G100"/>
  <c r="F100"/>
  <c r="J81"/>
  <c r="H81"/>
  <c r="G81"/>
  <c r="F81"/>
  <c r="I62"/>
  <c r="H62"/>
  <c r="F62"/>
  <c r="J62"/>
  <c r="G62"/>
  <c r="L43"/>
  <c r="H43"/>
  <c r="F43"/>
  <c r="J43"/>
  <c r="G43"/>
  <c r="G24"/>
  <c r="L24"/>
  <c r="F24"/>
  <c r="I24"/>
  <c r="I196" l="1"/>
  <c r="H196"/>
  <c r="J196"/>
  <c r="G196"/>
  <c r="L196"/>
  <c r="F196"/>
</calcChain>
</file>

<file path=xl/sharedStrings.xml><?xml version="1.0" encoding="utf-8"?>
<sst xmlns="http://schemas.openxmlformats.org/spreadsheetml/2006/main" count="338" uniqueCount="110">
  <si>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</si>
  <si>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</si>
  <si>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</si>
  <si>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</si>
  <si>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</si>
  <si>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</si>
  <si>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</si>
  <si>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</si>
  <si>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</si>
  <si>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</si>
  <si>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</si>
  <si>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</si>
  <si>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</si>
  <si>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</si>
  <si>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</si>
  <si>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</si>
  <si>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</si>
  <si>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</si>
  <si>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</si>
  <si>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</si>
  <si>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</si>
  <si>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</si>
  <si>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</si>
  <si>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</si>
  <si>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</si>
  <si>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</si>
  <si>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</si>
  <si>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</si>
  <si>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</si>
  <si>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</si>
  <si>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</si>
  <si>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</si>
  <si>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</si>
  <si>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</si>
  <si>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</si>
  <si>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</si>
  <si>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</si>
  <si>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</si>
  <si>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</si>
  <si>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</si>
  <si>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Масленникова В. Н.</t>
  </si>
  <si>
    <t>МОУ "Средняя общеобразовательная школа д. Абрамовское им. И. Н. Самохина"</t>
  </si>
  <si>
    <t>макароны с сыром</t>
  </si>
  <si>
    <t>чай с лимоном</t>
  </si>
  <si>
    <t>хлеб пшеничный</t>
  </si>
  <si>
    <t>0.02</t>
  </si>
  <si>
    <t>колбаса порциями</t>
  </si>
  <si>
    <t xml:space="preserve">кондитерские изделия </t>
  </si>
  <si>
    <t>кукуруза консервированная</t>
  </si>
  <si>
    <t>101.02</t>
  </si>
  <si>
    <t>488/587</t>
  </si>
  <si>
    <t>курица тушеная в томатном соусе</t>
  </si>
  <si>
    <t>суп-лапша с курицей</t>
  </si>
  <si>
    <t>каша гречневая рассыпчатая</t>
  </si>
  <si>
    <t>сок фруктовый</t>
  </si>
  <si>
    <t>хлеб ржаной</t>
  </si>
  <si>
    <t>0.01</t>
  </si>
  <si>
    <t>омлет с сосисками</t>
  </si>
  <si>
    <t>сыр порциями</t>
  </si>
  <si>
    <t>огурцы соленые</t>
  </si>
  <si>
    <t>576.02</t>
  </si>
  <si>
    <t>суп рисовый с курицей</t>
  </si>
  <si>
    <t>запеканка картофельная с мясом</t>
  </si>
  <si>
    <t>кисель плодовоягодный</t>
  </si>
  <si>
    <t>какао с молоком</t>
  </si>
  <si>
    <t>каша молочная рисовая с вареньем</t>
  </si>
  <si>
    <t>161.03</t>
  </si>
  <si>
    <t>салат из белокачанной капусты</t>
  </si>
  <si>
    <t>рассольник ленинградский</t>
  </si>
  <si>
    <t>котлеты-биточки из говядины</t>
  </si>
  <si>
    <t>макаронные изделия отваные с маслом</t>
  </si>
  <si>
    <t>компот из сухофруктов</t>
  </si>
  <si>
    <t>творожная запеканка</t>
  </si>
  <si>
    <t>винегрет овощной</t>
  </si>
  <si>
    <t>суп-пюре гороховый с гренками</t>
  </si>
  <si>
    <t>рыба тушеная с овощами</t>
  </si>
  <si>
    <t>пюре картофельное</t>
  </si>
  <si>
    <t>компот из свежих фруктов</t>
  </si>
  <si>
    <t>каша молочная "дружба"</t>
  </si>
  <si>
    <t>161.08</t>
  </si>
  <si>
    <t>горошек консервированный</t>
  </si>
  <si>
    <t>101.03</t>
  </si>
  <si>
    <t>борщ с капустой и картофелем</t>
  </si>
  <si>
    <t>суфле из говядины и индейки в соусе</t>
  </si>
  <si>
    <t>476/601</t>
  </si>
  <si>
    <t>капуста тушеная</t>
  </si>
  <si>
    <t>макаронные изделия отварные с сосиской</t>
  </si>
  <si>
    <t>332/413</t>
  </si>
  <si>
    <t>бефстроганов из говядины в сметанно-луковом соусе</t>
  </si>
  <si>
    <t>омлет</t>
  </si>
  <si>
    <t>салат из квашеной капусты</t>
  </si>
  <si>
    <t>суп рыбный</t>
  </si>
  <si>
    <t>181.01</t>
  </si>
  <si>
    <t>жаркое по-домашнему</t>
  </si>
  <si>
    <t>каша молочная жидкая манная с вареньем</t>
  </si>
  <si>
    <t>161.02</t>
  </si>
  <si>
    <t>щи из свежей капусты</t>
  </si>
  <si>
    <t>котлеты-биточки из филе индейки</t>
  </si>
  <si>
    <t>макаронные изделия отварные</t>
  </si>
  <si>
    <t>пудинг из творога с изюмом запеченый</t>
  </si>
  <si>
    <t>71.01</t>
  </si>
  <si>
    <t>суп картофельный с фасолью и курицей</t>
  </si>
  <si>
    <t>рыба припущенная</t>
  </si>
  <si>
    <t>картофель отварной с луком</t>
  </si>
  <si>
    <t>каша геркулесовая (вязкая) с маслом</t>
  </si>
  <si>
    <t>161.04</t>
  </si>
  <si>
    <t>икра кабачковая</t>
  </si>
  <si>
    <t>101.01</t>
  </si>
  <si>
    <t>суп крестьянский с перловой крупой</t>
  </si>
  <si>
    <t>плов по-узбекски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</si>
</sst>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1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172</v>
      </c>
      <c r="G6" s="40">
        <v>10.8</v>
      </c>
      <c r="H6" s="40">
        <v>12</v>
      </c>
      <c r="I6" s="40">
        <v>42.6</v>
      </c>
      <c r="J6" s="40">
        <v>334</v>
      </c>
      <c r="K6" s="41">
        <v>333</v>
      </c>
      <c r="L6" s="40">
        <v>19.579999999999998</v>
      </c>
    </row>
    <row r="7" spans="1:12" ht="15">
      <c r="A7" s="23"/>
      <c r="B7" s="15"/>
      <c r="C7" s="11"/>
      <c r="D7" s="6"/>
      <c r="E7" s="42" t="s">
        <v>46</v>
      </c>
      <c r="F7" s="43">
        <v>30</v>
      </c>
      <c r="G7" s="43">
        <v>3.9</v>
      </c>
      <c r="H7" s="43">
        <v>9</v>
      </c>
      <c r="I7" s="43">
        <v>0.9</v>
      </c>
      <c r="J7" s="43">
        <v>100</v>
      </c>
      <c r="K7" s="44">
        <v>7</v>
      </c>
      <c r="L7" s="43">
        <v>11.7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</v>
      </c>
      <c r="H8" s="43">
        <v>0</v>
      </c>
      <c r="I8" s="43">
        <v>15</v>
      </c>
      <c r="J8" s="43">
        <v>60</v>
      </c>
      <c r="K8" s="44">
        <v>686</v>
      </c>
      <c r="L8" s="43">
        <v>2.48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 t="s">
        <v>45</v>
      </c>
      <c r="L9" s="43">
        <v>2.25</v>
      </c>
    </row>
    <row r="10" spans="1:12" ht="15">
      <c r="A10" s="23"/>
      <c r="B10" s="15"/>
      <c r="C10" s="11"/>
      <c r="D10" s="7" t="s">
        <v>24</v>
      </c>
      <c r="E10" s="42" t="s">
        <v>24</v>
      </c>
      <c r="F10" s="43">
        <v>120</v>
      </c>
      <c r="G10" s="43">
        <v>0.1</v>
      </c>
      <c r="H10" s="43">
        <v>0.1</v>
      </c>
      <c r="I10" s="43">
        <v>1.2</v>
      </c>
      <c r="J10" s="43">
        <v>67</v>
      </c>
      <c r="K10" s="44">
        <v>351</v>
      </c>
      <c r="L10" s="43">
        <v>13.08</v>
      </c>
    </row>
    <row r="11" spans="1:12" ht="15">
      <c r="A11" s="23"/>
      <c r="B11" s="15"/>
      <c r="C11" s="11"/>
      <c r="D11" s="6"/>
      <c r="E11" s="42" t="s">
        <v>47</v>
      </c>
      <c r="F11" s="43">
        <v>60</v>
      </c>
      <c r="G11" s="43">
        <v>3.95</v>
      </c>
      <c r="H11" s="43">
        <v>5.6</v>
      </c>
      <c r="I11" s="43">
        <v>38.9</v>
      </c>
      <c r="J11" s="43">
        <v>216</v>
      </c>
      <c r="K11" s="44">
        <v>353</v>
      </c>
      <c r="L11" s="43">
        <v>12.25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619</v>
      </c>
      <c r="G13" s="19">
        <f t="shared" ref="G13:J13" si="0">SUM(G6:G12)</f>
        <v>21.05</v>
      </c>
      <c r="H13" s="19">
        <f t="shared" si="0"/>
        <v>26.9</v>
      </c>
      <c r="I13" s="19">
        <f t="shared" si="0"/>
        <v>113.19999999999999</v>
      </c>
      <c r="J13" s="19">
        <f t="shared" si="0"/>
        <v>848</v>
      </c>
      <c r="K13" s="25"/>
      <c r="L13" s="19">
        <f t="shared" ref="L13" si="1">SUM(L6:L12)</f>
        <v>61.339999999999996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2.1</v>
      </c>
      <c r="H14" s="43">
        <v>0</v>
      </c>
      <c r="I14" s="43">
        <v>11</v>
      </c>
      <c r="J14" s="43">
        <v>52</v>
      </c>
      <c r="K14" s="44" t="s">
        <v>49</v>
      </c>
      <c r="L14" s="43">
        <v>6.28</v>
      </c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275</v>
      </c>
      <c r="G15" s="43">
        <v>7.6</v>
      </c>
      <c r="H15" s="43">
        <v>7.6</v>
      </c>
      <c r="I15" s="43">
        <v>14.1</v>
      </c>
      <c r="J15" s="43">
        <v>157.5</v>
      </c>
      <c r="K15" s="44">
        <v>148</v>
      </c>
      <c r="L15" s="43">
        <v>11.41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9.9</v>
      </c>
      <c r="H16" s="43">
        <v>20</v>
      </c>
      <c r="I16" s="43">
        <v>2.5</v>
      </c>
      <c r="J16" s="43">
        <v>284.7</v>
      </c>
      <c r="K16" s="44" t="s">
        <v>50</v>
      </c>
      <c r="L16" s="43">
        <v>34.270000000000003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180</v>
      </c>
      <c r="G17" s="43">
        <v>10.1</v>
      </c>
      <c r="H17" s="43">
        <v>13</v>
      </c>
      <c r="I17" s="43">
        <v>49.5</v>
      </c>
      <c r="J17" s="43">
        <v>364</v>
      </c>
      <c r="K17" s="44">
        <v>508</v>
      </c>
      <c r="L17" s="43">
        <v>20.98</v>
      </c>
    </row>
    <row r="18" spans="1:12" ht="1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1</v>
      </c>
      <c r="H18" s="43">
        <v>0</v>
      </c>
      <c r="I18" s="43">
        <v>21.2</v>
      </c>
      <c r="J18" s="43">
        <v>88</v>
      </c>
      <c r="K18" s="44">
        <v>707</v>
      </c>
      <c r="L18" s="43">
        <v>7.28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3</v>
      </c>
      <c r="H20" s="43">
        <v>0.5</v>
      </c>
      <c r="I20" s="43">
        <v>15.3</v>
      </c>
      <c r="J20" s="43">
        <v>78</v>
      </c>
      <c r="K20" s="44" t="s">
        <v>56</v>
      </c>
      <c r="L20" s="43">
        <v>1.59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33.700000000000003</v>
      </c>
      <c r="H23" s="19">
        <f t="shared" si="2"/>
        <v>41.1</v>
      </c>
      <c r="I23" s="19">
        <f t="shared" si="2"/>
        <v>113.6</v>
      </c>
      <c r="J23" s="19">
        <f t="shared" si="2"/>
        <v>1024.2</v>
      </c>
      <c r="K23" s="25"/>
      <c r="L23" s="19">
        <f t="shared" ref="L23" si="3">SUM(L14:L22)</f>
        <v>81.810000000000016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1464</v>
      </c>
      <c r="G24" s="32">
        <f t="shared" ref="G24:J24" si="4">G13+G23</f>
        <v>54.75</v>
      </c>
      <c r="H24" s="32">
        <f t="shared" si="4"/>
        <v>68</v>
      </c>
      <c r="I24" s="32">
        <f t="shared" si="4"/>
        <v>226.79999999999998</v>
      </c>
      <c r="J24" s="32">
        <f t="shared" si="4"/>
        <v>1872.2</v>
      </c>
      <c r="K24" s="32"/>
      <c r="L24" s="32">
        <f t="shared" ref="L24" si="5">L13+L23</f>
        <v>143.15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150</v>
      </c>
      <c r="G25" s="40">
        <v>16</v>
      </c>
      <c r="H25" s="40">
        <v>31.1</v>
      </c>
      <c r="I25" s="40">
        <v>2.9</v>
      </c>
      <c r="J25" s="40">
        <v>358.5</v>
      </c>
      <c r="K25" s="41">
        <v>344</v>
      </c>
      <c r="L25" s="40">
        <v>28.41</v>
      </c>
    </row>
    <row r="26" spans="1:12" ht="15">
      <c r="A26" s="14"/>
      <c r="B26" s="15"/>
      <c r="C26" s="11"/>
      <c r="D26" s="6"/>
      <c r="E26" s="42" t="s">
        <v>58</v>
      </c>
      <c r="F26" s="43">
        <v>30</v>
      </c>
      <c r="G26" s="43">
        <v>8</v>
      </c>
      <c r="H26" s="43">
        <v>8</v>
      </c>
      <c r="I26" s="43">
        <v>8.1999999999999993</v>
      </c>
      <c r="J26" s="43">
        <v>108</v>
      </c>
      <c r="K26" s="44">
        <v>5</v>
      </c>
      <c r="L26" s="43">
        <v>21.45</v>
      </c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207</v>
      </c>
      <c r="G27" s="43">
        <v>0</v>
      </c>
      <c r="H27" s="43">
        <v>0</v>
      </c>
      <c r="I27" s="43">
        <v>15</v>
      </c>
      <c r="J27" s="43">
        <v>60</v>
      </c>
      <c r="K27" s="44">
        <v>686</v>
      </c>
      <c r="L27" s="43">
        <v>2.48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0.2</v>
      </c>
      <c r="I28" s="43">
        <v>14.6</v>
      </c>
      <c r="J28" s="43">
        <v>71</v>
      </c>
      <c r="K28" s="44" t="s">
        <v>45</v>
      </c>
      <c r="L28" s="43">
        <v>2.25</v>
      </c>
    </row>
    <row r="29" spans="1:12" ht="15">
      <c r="A29" s="14"/>
      <c r="B29" s="15"/>
      <c r="C29" s="11"/>
      <c r="D29" s="7" t="s">
        <v>24</v>
      </c>
      <c r="E29" s="42" t="s">
        <v>24</v>
      </c>
      <c r="F29" s="43">
        <v>120</v>
      </c>
      <c r="G29" s="43">
        <v>0.1</v>
      </c>
      <c r="H29" s="43">
        <v>0.1</v>
      </c>
      <c r="I29" s="43">
        <v>1.2</v>
      </c>
      <c r="J29" s="43">
        <v>67</v>
      </c>
      <c r="K29" s="44">
        <v>351</v>
      </c>
      <c r="L29" s="43">
        <v>13.08</v>
      </c>
    </row>
    <row r="30" spans="1:12" ht="15">
      <c r="A30" s="14"/>
      <c r="B30" s="15"/>
      <c r="C30" s="11"/>
      <c r="D30" s="6"/>
      <c r="E30" s="42" t="s">
        <v>47</v>
      </c>
      <c r="F30" s="43">
        <v>60</v>
      </c>
      <c r="G30" s="43">
        <v>3.95</v>
      </c>
      <c r="H30" s="43">
        <v>5.6</v>
      </c>
      <c r="I30" s="43">
        <v>38.9</v>
      </c>
      <c r="J30" s="43">
        <v>216</v>
      </c>
      <c r="K30" s="44">
        <v>353</v>
      </c>
      <c r="L30" s="43">
        <v>12.25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30.35</v>
      </c>
      <c r="H32" s="19">
        <f t="shared" ref="H32" si="7">SUM(H25:H31)</f>
        <v>45.000000000000007</v>
      </c>
      <c r="I32" s="19">
        <f t="shared" ref="I32" si="8">SUM(I25:I31)</f>
        <v>80.800000000000011</v>
      </c>
      <c r="J32" s="19">
        <f t="shared" ref="J32:L32" si="9">SUM(J25:J31)</f>
        <v>880.5</v>
      </c>
      <c r="K32" s="25"/>
      <c r="L32" s="19">
        <f t="shared" si="9"/>
        <v>79.92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1</v>
      </c>
      <c r="H33" s="43">
        <v>0.2</v>
      </c>
      <c r="I33" s="43">
        <v>2</v>
      </c>
      <c r="J33" s="43">
        <v>16</v>
      </c>
      <c r="K33" s="44" t="s">
        <v>60</v>
      </c>
      <c r="L33" s="43">
        <v>5.89</v>
      </c>
    </row>
    <row r="34" spans="1:12" ht="15">
      <c r="A34" s="14"/>
      <c r="B34" s="15"/>
      <c r="C34" s="11"/>
      <c r="D34" s="7" t="s">
        <v>27</v>
      </c>
      <c r="E34" s="42" t="s">
        <v>61</v>
      </c>
      <c r="F34" s="43">
        <v>275</v>
      </c>
      <c r="G34" s="43">
        <v>6.6</v>
      </c>
      <c r="H34" s="43">
        <v>7</v>
      </c>
      <c r="I34" s="43">
        <v>16.7</v>
      </c>
      <c r="J34" s="43">
        <v>160</v>
      </c>
      <c r="K34" s="44">
        <v>138</v>
      </c>
      <c r="L34" s="43">
        <v>14.94</v>
      </c>
    </row>
    <row r="35" spans="1:12" ht="15">
      <c r="A35" s="14"/>
      <c r="B35" s="15"/>
      <c r="C35" s="11"/>
      <c r="D35" s="7" t="s">
        <v>28</v>
      </c>
      <c r="E35" s="42" t="s">
        <v>62</v>
      </c>
      <c r="F35" s="43">
        <v>250</v>
      </c>
      <c r="G35" s="43">
        <v>18.8</v>
      </c>
      <c r="H35" s="43">
        <v>19.8</v>
      </c>
      <c r="I35" s="43">
        <v>39.6</v>
      </c>
      <c r="J35" s="43">
        <v>424</v>
      </c>
      <c r="K35" s="44">
        <v>478</v>
      </c>
      <c r="L35" s="43">
        <v>66.28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</v>
      </c>
      <c r="H37" s="43">
        <v>0</v>
      </c>
      <c r="I37" s="43">
        <v>31</v>
      </c>
      <c r="J37" s="43">
        <v>118</v>
      </c>
      <c r="K37" s="44">
        <v>648</v>
      </c>
      <c r="L37" s="43">
        <v>4.01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3</v>
      </c>
      <c r="H39" s="43">
        <v>0.5</v>
      </c>
      <c r="I39" s="43">
        <v>15.3</v>
      </c>
      <c r="J39" s="43">
        <v>78</v>
      </c>
      <c r="K39" s="44" t="s">
        <v>56</v>
      </c>
      <c r="L39" s="43">
        <v>1.59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29.4</v>
      </c>
      <c r="H42" s="19">
        <f t="shared" ref="H42" si="11">SUM(H33:H41)</f>
        <v>27.5</v>
      </c>
      <c r="I42" s="19">
        <f t="shared" ref="I42" si="12">SUM(I33:I41)</f>
        <v>104.6</v>
      </c>
      <c r="J42" s="19">
        <f t="shared" ref="J42:L42" si="13">SUM(J33:J41)</f>
        <v>796</v>
      </c>
      <c r="K42" s="25"/>
      <c r="L42" s="19">
        <f t="shared" si="13"/>
        <v>92.710000000000008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1412</v>
      </c>
      <c r="G43" s="32">
        <f t="shared" ref="G43" si="14">G32+G42</f>
        <v>59.75</v>
      </c>
      <c r="H43" s="32">
        <f t="shared" ref="H43" si="15">H32+H42</f>
        <v>72.5</v>
      </c>
      <c r="I43" s="32">
        <f t="shared" ref="I43" si="16">I32+I42</f>
        <v>185.4</v>
      </c>
      <c r="J43" s="32">
        <f t="shared" ref="J43:L43" si="17">J32+J42</f>
        <v>1676.5</v>
      </c>
      <c r="K43" s="32"/>
      <c r="L43" s="32">
        <f t="shared" si="17"/>
        <v>172.63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220</v>
      </c>
      <c r="G44" s="40">
        <v>2.2000000000000002</v>
      </c>
      <c r="H44" s="40">
        <v>8.1999999999999993</v>
      </c>
      <c r="I44" s="40">
        <v>34.299999999999997</v>
      </c>
      <c r="J44" s="40">
        <v>226</v>
      </c>
      <c r="K44" s="41" t="s">
        <v>66</v>
      </c>
      <c r="L44" s="40">
        <v>22.29</v>
      </c>
    </row>
    <row r="45" spans="1:12" ht="15">
      <c r="A45" s="23"/>
      <c r="B45" s="15"/>
      <c r="C45" s="11"/>
      <c r="D45" s="6"/>
      <c r="E45" s="42" t="s">
        <v>46</v>
      </c>
      <c r="F45" s="43">
        <v>30</v>
      </c>
      <c r="G45" s="43">
        <v>3.9</v>
      </c>
      <c r="H45" s="43">
        <v>9</v>
      </c>
      <c r="I45" s="43">
        <v>0.9</v>
      </c>
      <c r="J45" s="43">
        <v>100</v>
      </c>
      <c r="K45" s="44">
        <v>7</v>
      </c>
      <c r="L45" s="43">
        <v>11.7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4.9000000000000004</v>
      </c>
      <c r="H46" s="43">
        <v>5</v>
      </c>
      <c r="I46" s="43">
        <v>32.5</v>
      </c>
      <c r="J46" s="43">
        <v>190</v>
      </c>
      <c r="K46" s="44">
        <v>693</v>
      </c>
      <c r="L46" s="43">
        <v>10.220000000000001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2.2999999999999998</v>
      </c>
      <c r="H47" s="43">
        <v>0.2</v>
      </c>
      <c r="I47" s="43">
        <v>14.6</v>
      </c>
      <c r="J47" s="43">
        <v>71</v>
      </c>
      <c r="K47" s="44" t="s">
        <v>45</v>
      </c>
      <c r="L47" s="43">
        <v>2.25</v>
      </c>
    </row>
    <row r="48" spans="1:12" ht="15">
      <c r="A48" s="23"/>
      <c r="B48" s="15"/>
      <c r="C48" s="11"/>
      <c r="D48" s="7" t="s">
        <v>24</v>
      </c>
      <c r="E48" s="42" t="s">
        <v>24</v>
      </c>
      <c r="F48" s="43">
        <v>120</v>
      </c>
      <c r="G48" s="43">
        <v>0.1</v>
      </c>
      <c r="H48" s="43">
        <v>0.1</v>
      </c>
      <c r="I48" s="43">
        <v>1.2</v>
      </c>
      <c r="J48" s="43">
        <v>67</v>
      </c>
      <c r="K48" s="44">
        <v>351</v>
      </c>
      <c r="L48" s="43">
        <v>13.08</v>
      </c>
    </row>
    <row r="49" spans="1:12" ht="15">
      <c r="A49" s="23"/>
      <c r="B49" s="15"/>
      <c r="C49" s="11"/>
      <c r="D49" s="6"/>
      <c r="E49" s="42" t="s">
        <v>47</v>
      </c>
      <c r="F49" s="43">
        <v>60</v>
      </c>
      <c r="G49" s="43">
        <v>3.95</v>
      </c>
      <c r="H49" s="43">
        <v>5.6</v>
      </c>
      <c r="I49" s="43">
        <v>38.9</v>
      </c>
      <c r="J49" s="43">
        <v>216</v>
      </c>
      <c r="K49" s="44">
        <v>353</v>
      </c>
      <c r="L49" s="43">
        <v>12.25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17.350000000000001</v>
      </c>
      <c r="H51" s="19">
        <f t="shared" ref="H51" si="19">SUM(H44:H50)</f>
        <v>28.1</v>
      </c>
      <c r="I51" s="19">
        <f t="shared" ref="I51" si="20">SUM(I44:I50)</f>
        <v>122.39999999999998</v>
      </c>
      <c r="J51" s="19">
        <f t="shared" ref="J51:L51" si="21">SUM(J44:J50)</f>
        <v>870</v>
      </c>
      <c r="K51" s="25"/>
      <c r="L51" s="19">
        <f t="shared" si="21"/>
        <v>71.789999999999992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0.9</v>
      </c>
      <c r="H52" s="43">
        <v>3.1</v>
      </c>
      <c r="I52" s="43">
        <v>5.4</v>
      </c>
      <c r="J52" s="43">
        <v>52</v>
      </c>
      <c r="K52" s="44">
        <v>43</v>
      </c>
      <c r="L52" s="43">
        <v>2.96</v>
      </c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3</v>
      </c>
      <c r="H53" s="43">
        <v>4.5</v>
      </c>
      <c r="I53" s="43">
        <v>20.100000000000001</v>
      </c>
      <c r="J53" s="43">
        <v>135</v>
      </c>
      <c r="K53" s="44">
        <v>132</v>
      </c>
      <c r="L53" s="43">
        <v>14.81</v>
      </c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15.9</v>
      </c>
      <c r="H54" s="43">
        <v>14.4</v>
      </c>
      <c r="I54" s="43">
        <v>16</v>
      </c>
      <c r="J54" s="43">
        <v>261</v>
      </c>
      <c r="K54" s="44">
        <v>451</v>
      </c>
      <c r="L54" s="43">
        <v>46.38</v>
      </c>
    </row>
    <row r="55" spans="1:12" ht="15">
      <c r="A55" s="23"/>
      <c r="B55" s="15"/>
      <c r="C55" s="11"/>
      <c r="D55" s="7" t="s">
        <v>29</v>
      </c>
      <c r="E55" s="42" t="s">
        <v>70</v>
      </c>
      <c r="F55" s="43">
        <v>180</v>
      </c>
      <c r="G55" s="43">
        <v>9.6999999999999993</v>
      </c>
      <c r="H55" s="43">
        <v>11.1</v>
      </c>
      <c r="I55" s="43">
        <v>38.299999999999997</v>
      </c>
      <c r="J55" s="43">
        <v>293.39999999999998</v>
      </c>
      <c r="K55" s="44">
        <v>332</v>
      </c>
      <c r="L55" s="43">
        <v>10.02</v>
      </c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0.6</v>
      </c>
      <c r="H56" s="43">
        <v>0</v>
      </c>
      <c r="I56" s="43">
        <v>31</v>
      </c>
      <c r="J56" s="43">
        <v>124</v>
      </c>
      <c r="K56" s="44">
        <v>639</v>
      </c>
      <c r="L56" s="43">
        <v>3.13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3</v>
      </c>
      <c r="H58" s="43">
        <v>0.5</v>
      </c>
      <c r="I58" s="43">
        <v>15.3</v>
      </c>
      <c r="J58" s="43">
        <v>78</v>
      </c>
      <c r="K58" s="44" t="s">
        <v>56</v>
      </c>
      <c r="L58" s="43">
        <v>1.59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33.1</v>
      </c>
      <c r="H61" s="19">
        <f t="shared" ref="H61" si="23">SUM(H52:H60)</f>
        <v>33.6</v>
      </c>
      <c r="I61" s="19">
        <f t="shared" ref="I61" si="24">SUM(I52:I60)</f>
        <v>126.1</v>
      </c>
      <c r="J61" s="19">
        <f t="shared" ref="J61:L61" si="25">SUM(J52:J60)</f>
        <v>943.4</v>
      </c>
      <c r="K61" s="25"/>
      <c r="L61" s="19">
        <f t="shared" si="25"/>
        <v>78.89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1480</v>
      </c>
      <c r="G62" s="32">
        <f t="shared" ref="G62" si="26">G51+G61</f>
        <v>50.45</v>
      </c>
      <c r="H62" s="32">
        <f t="shared" ref="H62" si="27">H51+H61</f>
        <v>61.7</v>
      </c>
      <c r="I62" s="32">
        <f t="shared" ref="I62" si="28">I51+I61</f>
        <v>248.49999999999997</v>
      </c>
      <c r="J62" s="32">
        <f t="shared" ref="J62:L62" si="29">J51+J61</f>
        <v>1813.4</v>
      </c>
      <c r="K62" s="32"/>
      <c r="L62" s="32">
        <f t="shared" si="29"/>
        <v>150.68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150</v>
      </c>
      <c r="G63" s="40">
        <v>16</v>
      </c>
      <c r="H63" s="40">
        <v>21</v>
      </c>
      <c r="I63" s="40">
        <v>22</v>
      </c>
      <c r="J63" s="40">
        <v>340</v>
      </c>
      <c r="K63" s="41">
        <v>366</v>
      </c>
      <c r="L63" s="40">
        <v>57.54</v>
      </c>
    </row>
    <row r="64" spans="1:12" ht="15">
      <c r="A64" s="23"/>
      <c r="B64" s="15"/>
      <c r="C64" s="11"/>
      <c r="D64" s="6"/>
      <c r="E64" s="42" t="s">
        <v>58</v>
      </c>
      <c r="F64" s="43">
        <v>30</v>
      </c>
      <c r="G64" s="43">
        <v>8</v>
      </c>
      <c r="H64" s="43">
        <v>8</v>
      </c>
      <c r="I64" s="43">
        <v>8.1999999999999993</v>
      </c>
      <c r="J64" s="43">
        <v>108</v>
      </c>
      <c r="K64" s="44">
        <v>5</v>
      </c>
      <c r="L64" s="43">
        <v>21.45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686</v>
      </c>
      <c r="L65" s="43">
        <v>2.48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0.2</v>
      </c>
      <c r="I66" s="43">
        <v>14.6</v>
      </c>
      <c r="J66" s="43">
        <v>71</v>
      </c>
      <c r="K66" s="44" t="s">
        <v>45</v>
      </c>
      <c r="L66" s="43">
        <v>2.25</v>
      </c>
    </row>
    <row r="67" spans="1:12" ht="15">
      <c r="A67" s="23"/>
      <c r="B67" s="15"/>
      <c r="C67" s="11"/>
      <c r="D67" s="7" t="s">
        <v>24</v>
      </c>
      <c r="E67" s="42" t="s">
        <v>24</v>
      </c>
      <c r="F67" s="43">
        <v>120</v>
      </c>
      <c r="G67" s="43">
        <v>0.1</v>
      </c>
      <c r="H67" s="43">
        <v>0.1</v>
      </c>
      <c r="I67" s="43">
        <v>1.2</v>
      </c>
      <c r="J67" s="43">
        <v>67</v>
      </c>
      <c r="K67" s="44">
        <v>351</v>
      </c>
      <c r="L67" s="43">
        <v>13.08</v>
      </c>
    </row>
    <row r="68" spans="1:12" ht="15">
      <c r="A68" s="23"/>
      <c r="B68" s="15"/>
      <c r="C68" s="11"/>
      <c r="D68" s="6"/>
      <c r="E68" s="42" t="s">
        <v>47</v>
      </c>
      <c r="F68" s="43">
        <v>60</v>
      </c>
      <c r="G68" s="43">
        <v>3.95</v>
      </c>
      <c r="H68" s="43">
        <v>5.6</v>
      </c>
      <c r="I68" s="43">
        <v>38.9</v>
      </c>
      <c r="J68" s="43">
        <v>216</v>
      </c>
      <c r="K68" s="44">
        <v>353</v>
      </c>
      <c r="L68" s="43">
        <v>12.25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597</v>
      </c>
      <c r="G70" s="19">
        <f t="shared" ref="G70" si="30">SUM(G63:G69)</f>
        <v>30.35</v>
      </c>
      <c r="H70" s="19">
        <f t="shared" ref="H70" si="31">SUM(H63:H69)</f>
        <v>34.9</v>
      </c>
      <c r="I70" s="19">
        <f t="shared" ref="I70" si="32">SUM(I63:I69)</f>
        <v>99.9</v>
      </c>
      <c r="J70" s="19">
        <f t="shared" ref="J70:L70" si="33">SUM(J63:J69)</f>
        <v>862</v>
      </c>
      <c r="K70" s="25"/>
      <c r="L70" s="19">
        <f t="shared" si="33"/>
        <v>109.05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</v>
      </c>
      <c r="K71" s="44">
        <v>71</v>
      </c>
      <c r="L71" s="43">
        <v>4.1900000000000004</v>
      </c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280</v>
      </c>
      <c r="G72" s="43">
        <v>12.2</v>
      </c>
      <c r="H72" s="43">
        <v>7.6</v>
      </c>
      <c r="I72" s="43">
        <v>30.2</v>
      </c>
      <c r="J72" s="43">
        <v>244.5</v>
      </c>
      <c r="K72" s="44">
        <v>170</v>
      </c>
      <c r="L72" s="43">
        <v>16.809999999999999</v>
      </c>
    </row>
    <row r="73" spans="1:12" ht="15">
      <c r="A73" s="23"/>
      <c r="B73" s="15"/>
      <c r="C73" s="11"/>
      <c r="D73" s="7" t="s">
        <v>28</v>
      </c>
      <c r="E73" s="42" t="s">
        <v>75</v>
      </c>
      <c r="F73" s="43">
        <v>100</v>
      </c>
      <c r="G73" s="43">
        <v>10.6</v>
      </c>
      <c r="H73" s="43">
        <v>5.0999999999999996</v>
      </c>
      <c r="I73" s="43">
        <v>5.6</v>
      </c>
      <c r="J73" s="43">
        <v>112</v>
      </c>
      <c r="K73" s="44">
        <v>374</v>
      </c>
      <c r="L73" s="43">
        <v>17.82</v>
      </c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180</v>
      </c>
      <c r="G74" s="43">
        <v>3.7</v>
      </c>
      <c r="H74" s="43">
        <v>9.9</v>
      </c>
      <c r="I74" s="43">
        <v>26.1</v>
      </c>
      <c r="J74" s="43">
        <v>226.8</v>
      </c>
      <c r="K74" s="44">
        <v>520</v>
      </c>
      <c r="L74" s="43">
        <v>18.87</v>
      </c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</v>
      </c>
      <c r="H75" s="43">
        <v>0</v>
      </c>
      <c r="I75" s="43">
        <v>35.799999999999997</v>
      </c>
      <c r="J75" s="43">
        <v>142</v>
      </c>
      <c r="K75" s="44">
        <v>631</v>
      </c>
      <c r="L75" s="43">
        <v>3.65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55</v>
      </c>
      <c r="F77" s="43">
        <v>30</v>
      </c>
      <c r="G77" s="43">
        <v>3</v>
      </c>
      <c r="H77" s="43">
        <v>0.5</v>
      </c>
      <c r="I77" s="43">
        <v>15.3</v>
      </c>
      <c r="J77" s="43">
        <v>78</v>
      </c>
      <c r="K77" s="44" t="s">
        <v>56</v>
      </c>
      <c r="L77" s="43">
        <v>1.59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30.3</v>
      </c>
      <c r="H80" s="19">
        <f t="shared" ref="H80" si="35">SUM(H71:H79)</f>
        <v>29.199999999999996</v>
      </c>
      <c r="I80" s="19">
        <f t="shared" ref="I80" si="36">SUM(I71:I79)</f>
        <v>117.1</v>
      </c>
      <c r="J80" s="19">
        <f t="shared" ref="J80" si="37">SUM(J71:J79)</f>
        <v>877.3</v>
      </c>
      <c r="K80" s="25"/>
      <c r="L80" s="19">
        <f>SUM(L71:L79)</f>
        <v>62.93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1447</v>
      </c>
      <c r="G81" s="32">
        <f t="shared" ref="G81" si="38">G70+G80</f>
        <v>60.650000000000006</v>
      </c>
      <c r="H81" s="32">
        <f t="shared" ref="H81" si="39">H70+H80</f>
        <v>64.099999999999994</v>
      </c>
      <c r="I81" s="32">
        <f t="shared" ref="I81" si="40">I70+I80</f>
        <v>217</v>
      </c>
      <c r="J81" s="32">
        <f t="shared" ref="J81:L81" si="41">J70+J80</f>
        <v>1739.3</v>
      </c>
      <c r="K81" s="32"/>
      <c r="L81" s="32">
        <f t="shared" si="41"/>
        <v>171.98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6</v>
      </c>
      <c r="H82" s="40">
        <v>4.8</v>
      </c>
      <c r="I82" s="40">
        <v>21.8</v>
      </c>
      <c r="J82" s="40">
        <v>155</v>
      </c>
      <c r="K82" s="41" t="s">
        <v>79</v>
      </c>
      <c r="L82" s="40">
        <v>14.2</v>
      </c>
    </row>
    <row r="83" spans="1:12" ht="15">
      <c r="A83" s="23"/>
      <c r="B83" s="15"/>
      <c r="C83" s="11"/>
      <c r="D83" s="6"/>
      <c r="E83" s="42" t="s">
        <v>46</v>
      </c>
      <c r="F83" s="43">
        <v>30</v>
      </c>
      <c r="G83" s="43">
        <v>3.9</v>
      </c>
      <c r="H83" s="43">
        <v>9</v>
      </c>
      <c r="I83" s="43">
        <v>0.9</v>
      </c>
      <c r="J83" s="43">
        <v>100</v>
      </c>
      <c r="K83" s="44">
        <v>7</v>
      </c>
      <c r="L83" s="43">
        <v>11.7</v>
      </c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693</v>
      </c>
      <c r="L84" s="43">
        <v>10.220000000000001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2.2999999999999998</v>
      </c>
      <c r="H85" s="43">
        <v>0.2</v>
      </c>
      <c r="I85" s="43">
        <v>14.6</v>
      </c>
      <c r="J85" s="43">
        <v>71</v>
      </c>
      <c r="K85" s="44" t="s">
        <v>45</v>
      </c>
      <c r="L85" s="43">
        <v>2.25</v>
      </c>
    </row>
    <row r="86" spans="1:12" ht="15">
      <c r="A86" s="23"/>
      <c r="B86" s="15"/>
      <c r="C86" s="11"/>
      <c r="D86" s="7" t="s">
        <v>24</v>
      </c>
      <c r="E86" s="42" t="s">
        <v>24</v>
      </c>
      <c r="F86" s="43">
        <v>120</v>
      </c>
      <c r="G86" s="43">
        <v>0.1</v>
      </c>
      <c r="H86" s="43">
        <v>0.1</v>
      </c>
      <c r="I86" s="43">
        <v>1.2</v>
      </c>
      <c r="J86" s="43">
        <v>67</v>
      </c>
      <c r="K86" s="44">
        <v>351</v>
      </c>
      <c r="L86" s="43">
        <v>13.08</v>
      </c>
    </row>
    <row r="87" spans="1:12" ht="15">
      <c r="A87" s="23"/>
      <c r="B87" s="15"/>
      <c r="C87" s="11"/>
      <c r="D87" s="6"/>
      <c r="E87" s="42" t="s">
        <v>47</v>
      </c>
      <c r="F87" s="43">
        <v>60</v>
      </c>
      <c r="G87" s="43">
        <v>3.95</v>
      </c>
      <c r="H87" s="43">
        <v>5.6</v>
      </c>
      <c r="I87" s="43">
        <v>38.9</v>
      </c>
      <c r="J87" s="43">
        <v>216</v>
      </c>
      <c r="K87" s="44">
        <v>353</v>
      </c>
      <c r="L87" s="43">
        <v>12.25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21.150000000000002</v>
      </c>
      <c r="H89" s="19">
        <f t="shared" ref="H89" si="43">SUM(H82:H88)</f>
        <v>24.700000000000003</v>
      </c>
      <c r="I89" s="19">
        <f t="shared" ref="I89" si="44">SUM(I82:I88)</f>
        <v>109.9</v>
      </c>
      <c r="J89" s="19">
        <f t="shared" ref="J89:L89" si="45">SUM(J82:J88)</f>
        <v>799</v>
      </c>
      <c r="K89" s="25"/>
      <c r="L89" s="19">
        <f t="shared" si="45"/>
        <v>63.699999999999996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2.1</v>
      </c>
      <c r="H90" s="43">
        <v>0</v>
      </c>
      <c r="I90" s="43">
        <v>11</v>
      </c>
      <c r="J90" s="43">
        <v>52</v>
      </c>
      <c r="K90" s="44" t="s">
        <v>81</v>
      </c>
      <c r="L90" s="43">
        <v>6</v>
      </c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2</v>
      </c>
      <c r="H91" s="43">
        <v>5.2</v>
      </c>
      <c r="I91" s="43">
        <v>13.1</v>
      </c>
      <c r="J91" s="43">
        <v>106</v>
      </c>
      <c r="K91" s="44">
        <v>110</v>
      </c>
      <c r="L91" s="43">
        <v>12.85</v>
      </c>
    </row>
    <row r="92" spans="1:12" ht="15">
      <c r="A92" s="23"/>
      <c r="B92" s="15"/>
      <c r="C92" s="11"/>
      <c r="D92" s="7" t="s">
        <v>28</v>
      </c>
      <c r="E92" s="42" t="s">
        <v>83</v>
      </c>
      <c r="F92" s="43">
        <v>130</v>
      </c>
      <c r="G92" s="43">
        <v>25.3</v>
      </c>
      <c r="H92" s="43">
        <v>9.6999999999999993</v>
      </c>
      <c r="I92" s="43">
        <v>3.5</v>
      </c>
      <c r="J92" s="43">
        <v>206</v>
      </c>
      <c r="K92" s="44" t="s">
        <v>84</v>
      </c>
      <c r="L92" s="43">
        <v>40.49</v>
      </c>
    </row>
    <row r="93" spans="1:12" ht="15">
      <c r="A93" s="23"/>
      <c r="B93" s="15"/>
      <c r="C93" s="11"/>
      <c r="D93" s="7" t="s">
        <v>29</v>
      </c>
      <c r="E93" s="42" t="s">
        <v>85</v>
      </c>
      <c r="F93" s="43">
        <v>180</v>
      </c>
      <c r="G93" s="43">
        <v>3.4</v>
      </c>
      <c r="H93" s="43">
        <v>11.2</v>
      </c>
      <c r="I93" s="43">
        <v>9.5</v>
      </c>
      <c r="J93" s="43">
        <v>151.19999999999999</v>
      </c>
      <c r="K93" s="44">
        <v>214</v>
      </c>
      <c r="L93" s="43">
        <v>15.85</v>
      </c>
    </row>
    <row r="94" spans="1:12" ht="1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0.6</v>
      </c>
      <c r="H94" s="43">
        <v>0</v>
      </c>
      <c r="I94" s="43">
        <v>31</v>
      </c>
      <c r="J94" s="43">
        <v>124</v>
      </c>
      <c r="K94" s="44">
        <v>639</v>
      </c>
      <c r="L94" s="43">
        <v>3.13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55</v>
      </c>
      <c r="F96" s="43">
        <v>30</v>
      </c>
      <c r="G96" s="43">
        <v>3</v>
      </c>
      <c r="H96" s="43">
        <v>0.5</v>
      </c>
      <c r="I96" s="43">
        <v>15.3</v>
      </c>
      <c r="J96" s="43">
        <v>78</v>
      </c>
      <c r="K96" s="44" t="s">
        <v>56</v>
      </c>
      <c r="L96" s="43">
        <v>1.59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36.4</v>
      </c>
      <c r="H99" s="19">
        <f t="shared" ref="H99" si="47">SUM(H90:H98)</f>
        <v>26.599999999999998</v>
      </c>
      <c r="I99" s="19">
        <f t="shared" ref="I99" si="48">SUM(I90:I98)</f>
        <v>83.399999999999991</v>
      </c>
      <c r="J99" s="19">
        <f t="shared" ref="J99:L99" si="49">SUM(J90:J98)</f>
        <v>717.2</v>
      </c>
      <c r="K99" s="25"/>
      <c r="L99" s="19">
        <f t="shared" si="49"/>
        <v>79.91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1490</v>
      </c>
      <c r="G100" s="32">
        <f t="shared" ref="G100" si="50">G89+G99</f>
        <v>57.55</v>
      </c>
      <c r="H100" s="32">
        <f t="shared" ref="H100" si="51">H89+H99</f>
        <v>51.3</v>
      </c>
      <c r="I100" s="32">
        <f t="shared" ref="I100" si="52">I89+I99</f>
        <v>193.3</v>
      </c>
      <c r="J100" s="32">
        <f t="shared" ref="J100:L100" si="53">J89+J99</f>
        <v>1516.2</v>
      </c>
      <c r="K100" s="32"/>
      <c r="L100" s="32">
        <f t="shared" si="53"/>
        <v>143.60999999999999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260</v>
      </c>
      <c r="G101" s="40">
        <v>18.5</v>
      </c>
      <c r="H101" s="40">
        <v>30.3</v>
      </c>
      <c r="I101" s="40">
        <v>39.6</v>
      </c>
      <c r="J101" s="40">
        <v>512</v>
      </c>
      <c r="K101" s="41" t="s">
        <v>87</v>
      </c>
      <c r="L101" s="40">
        <f>10.02+26.4</f>
        <v>36.42</v>
      </c>
    </row>
    <row r="102" spans="1:12" ht="15">
      <c r="A102" s="23"/>
      <c r="B102" s="15"/>
      <c r="C102" s="11"/>
      <c r="D102" s="6"/>
      <c r="E102" s="42" t="s">
        <v>58</v>
      </c>
      <c r="F102" s="43">
        <v>30</v>
      </c>
      <c r="G102" s="43">
        <v>8</v>
      </c>
      <c r="H102" s="43">
        <v>8</v>
      </c>
      <c r="I102" s="43">
        <v>8.1999999999999993</v>
      </c>
      <c r="J102" s="43">
        <v>108</v>
      </c>
      <c r="K102" s="44">
        <v>5</v>
      </c>
      <c r="L102" s="43">
        <v>21.45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686</v>
      </c>
      <c r="L103" s="43">
        <v>2.48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2.2999999999999998</v>
      </c>
      <c r="H104" s="43">
        <v>0.2</v>
      </c>
      <c r="I104" s="43">
        <v>14.6</v>
      </c>
      <c r="J104" s="43">
        <v>71</v>
      </c>
      <c r="K104" s="44" t="s">
        <v>45</v>
      </c>
      <c r="L104" s="43">
        <v>2.25</v>
      </c>
    </row>
    <row r="105" spans="1:12" ht="15">
      <c r="A105" s="23"/>
      <c r="B105" s="15"/>
      <c r="C105" s="11"/>
      <c r="D105" s="7" t="s">
        <v>24</v>
      </c>
      <c r="E105" s="42" t="s">
        <v>24</v>
      </c>
      <c r="F105" s="43">
        <v>120</v>
      </c>
      <c r="G105" s="43">
        <v>0.1</v>
      </c>
      <c r="H105" s="43">
        <v>0.1</v>
      </c>
      <c r="I105" s="43">
        <v>1.2</v>
      </c>
      <c r="J105" s="43">
        <v>67</v>
      </c>
      <c r="K105" s="44">
        <v>351</v>
      </c>
      <c r="L105" s="43">
        <v>13.08</v>
      </c>
    </row>
    <row r="106" spans="1:12" ht="15">
      <c r="A106" s="23"/>
      <c r="B106" s="15"/>
      <c r="C106" s="11"/>
      <c r="D106" s="6"/>
      <c r="E106" s="42" t="s">
        <v>47</v>
      </c>
      <c r="F106" s="43">
        <v>60</v>
      </c>
      <c r="G106" s="43">
        <v>3.95</v>
      </c>
      <c r="H106" s="43">
        <v>5.6</v>
      </c>
      <c r="I106" s="43">
        <v>38.9</v>
      </c>
      <c r="J106" s="43">
        <v>216</v>
      </c>
      <c r="K106" s="44">
        <v>353</v>
      </c>
      <c r="L106" s="43">
        <v>12.25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707</v>
      </c>
      <c r="G108" s="19">
        <f t="shared" ref="G108:J108" si="54">SUM(G101:G107)</f>
        <v>32.85</v>
      </c>
      <c r="H108" s="19">
        <f t="shared" si="54"/>
        <v>44.2</v>
      </c>
      <c r="I108" s="19">
        <f t="shared" si="54"/>
        <v>117.5</v>
      </c>
      <c r="J108" s="19">
        <f t="shared" si="54"/>
        <v>1034</v>
      </c>
      <c r="K108" s="25"/>
      <c r="L108" s="19">
        <f t="shared" ref="L108" si="55">SUM(L101:L107)</f>
        <v>87.93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2.1</v>
      </c>
      <c r="H109" s="43">
        <v>0</v>
      </c>
      <c r="I109" s="43">
        <v>11</v>
      </c>
      <c r="J109" s="43">
        <v>52</v>
      </c>
      <c r="K109" s="44" t="s">
        <v>49</v>
      </c>
      <c r="L109" s="43">
        <v>6.28</v>
      </c>
    </row>
    <row r="110" spans="1:12" ht="15">
      <c r="A110" s="23"/>
      <c r="B110" s="15"/>
      <c r="C110" s="11"/>
      <c r="D110" s="7" t="s">
        <v>27</v>
      </c>
      <c r="E110" s="42" t="s">
        <v>52</v>
      </c>
      <c r="F110" s="43">
        <v>275</v>
      </c>
      <c r="G110" s="43">
        <v>7.6</v>
      </c>
      <c r="H110" s="43">
        <v>7.6</v>
      </c>
      <c r="I110" s="43">
        <v>14.1</v>
      </c>
      <c r="J110" s="43">
        <v>157.5</v>
      </c>
      <c r="K110" s="44">
        <v>148</v>
      </c>
      <c r="L110" s="43">
        <v>11.18</v>
      </c>
    </row>
    <row r="111" spans="1:12" ht="15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18</v>
      </c>
      <c r="H111" s="43">
        <v>9.1999999999999993</v>
      </c>
      <c r="I111" s="43">
        <v>3.4</v>
      </c>
      <c r="J111" s="43">
        <v>169</v>
      </c>
      <c r="K111" s="44">
        <v>423</v>
      </c>
      <c r="L111" s="43">
        <v>48.58</v>
      </c>
    </row>
    <row r="112" spans="1:12" ht="15">
      <c r="A112" s="23"/>
      <c r="B112" s="15"/>
      <c r="C112" s="11"/>
      <c r="D112" s="7" t="s">
        <v>29</v>
      </c>
      <c r="E112" s="42" t="s">
        <v>53</v>
      </c>
      <c r="F112" s="43">
        <v>180</v>
      </c>
      <c r="G112" s="43">
        <v>10.1</v>
      </c>
      <c r="H112" s="43">
        <v>13</v>
      </c>
      <c r="I112" s="43">
        <v>49.5</v>
      </c>
      <c r="J112" s="43">
        <v>364</v>
      </c>
      <c r="K112" s="44">
        <v>508</v>
      </c>
      <c r="L112" s="43">
        <v>20.98</v>
      </c>
    </row>
    <row r="113" spans="1:12" ht="1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1</v>
      </c>
      <c r="H113" s="43">
        <v>0</v>
      </c>
      <c r="I113" s="43">
        <v>21.2</v>
      </c>
      <c r="J113" s="43">
        <v>88</v>
      </c>
      <c r="K113" s="44">
        <v>707</v>
      </c>
      <c r="L113" s="43">
        <v>7.28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3</v>
      </c>
      <c r="H115" s="43">
        <v>0.5</v>
      </c>
      <c r="I115" s="43">
        <v>15.3</v>
      </c>
      <c r="J115" s="43">
        <v>78</v>
      </c>
      <c r="K115" s="44" t="s">
        <v>56</v>
      </c>
      <c r="L115" s="43">
        <v>1.59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41.8</v>
      </c>
      <c r="H118" s="19">
        <f t="shared" si="56"/>
        <v>30.299999999999997</v>
      </c>
      <c r="I118" s="19">
        <f t="shared" si="56"/>
        <v>114.5</v>
      </c>
      <c r="J118" s="19">
        <f t="shared" si="56"/>
        <v>908.5</v>
      </c>
      <c r="K118" s="25"/>
      <c r="L118" s="19">
        <f t="shared" ref="L118" si="57">SUM(L109:L117)</f>
        <v>95.89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1552</v>
      </c>
      <c r="G119" s="32">
        <f t="shared" ref="G119" si="58">G108+G118</f>
        <v>74.650000000000006</v>
      </c>
      <c r="H119" s="32">
        <f t="shared" ref="H119" si="59">H108+H118</f>
        <v>74.5</v>
      </c>
      <c r="I119" s="32">
        <f t="shared" ref="I119" si="60">I108+I118</f>
        <v>232</v>
      </c>
      <c r="J119" s="32">
        <f t="shared" ref="J119:L119" si="61">J108+J118</f>
        <v>1942.5</v>
      </c>
      <c r="K119" s="32"/>
      <c r="L119" s="32">
        <f t="shared" si="61"/>
        <v>183.82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150</v>
      </c>
      <c r="G120" s="40">
        <v>15</v>
      </c>
      <c r="H120" s="40">
        <v>25.1</v>
      </c>
      <c r="I120" s="40">
        <v>2.9</v>
      </c>
      <c r="J120" s="40">
        <v>299</v>
      </c>
      <c r="K120" s="41">
        <v>340</v>
      </c>
      <c r="L120" s="40">
        <v>18.59</v>
      </c>
    </row>
    <row r="121" spans="1:12" ht="15">
      <c r="A121" s="14"/>
      <c r="B121" s="15"/>
      <c r="C121" s="11"/>
      <c r="D121" s="6"/>
      <c r="E121" s="42" t="s">
        <v>46</v>
      </c>
      <c r="F121" s="43">
        <v>30</v>
      </c>
      <c r="G121" s="43">
        <v>3.9</v>
      </c>
      <c r="H121" s="43">
        <v>9</v>
      </c>
      <c r="I121" s="43">
        <v>0.9</v>
      </c>
      <c r="J121" s="43">
        <v>100</v>
      </c>
      <c r="K121" s="44">
        <v>7</v>
      </c>
      <c r="L121" s="43">
        <v>11.7</v>
      </c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207</v>
      </c>
      <c r="G122" s="43">
        <v>0</v>
      </c>
      <c r="H122" s="43">
        <v>0</v>
      </c>
      <c r="I122" s="43">
        <v>15</v>
      </c>
      <c r="J122" s="43">
        <v>60</v>
      </c>
      <c r="K122" s="44">
        <v>686</v>
      </c>
      <c r="L122" s="43">
        <v>2.48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2.2999999999999998</v>
      </c>
      <c r="H123" s="43">
        <v>0.2</v>
      </c>
      <c r="I123" s="43">
        <v>14.6</v>
      </c>
      <c r="J123" s="43">
        <v>71</v>
      </c>
      <c r="K123" s="44" t="s">
        <v>45</v>
      </c>
      <c r="L123" s="43">
        <v>2.25</v>
      </c>
    </row>
    <row r="124" spans="1:12" ht="15">
      <c r="A124" s="14"/>
      <c r="B124" s="15"/>
      <c r="C124" s="11"/>
      <c r="D124" s="7" t="s">
        <v>24</v>
      </c>
      <c r="E124" s="42" t="s">
        <v>24</v>
      </c>
      <c r="F124" s="43">
        <v>120</v>
      </c>
      <c r="G124" s="43">
        <v>0.1</v>
      </c>
      <c r="H124" s="43">
        <v>0.1</v>
      </c>
      <c r="I124" s="43">
        <v>1.2</v>
      </c>
      <c r="J124" s="43">
        <v>67</v>
      </c>
      <c r="K124" s="44">
        <v>351</v>
      </c>
      <c r="L124" s="43">
        <v>13.08</v>
      </c>
    </row>
    <row r="125" spans="1:12" ht="15">
      <c r="A125" s="14"/>
      <c r="B125" s="15"/>
      <c r="C125" s="11"/>
      <c r="D125" s="6"/>
      <c r="E125" s="42" t="s">
        <v>47</v>
      </c>
      <c r="F125" s="43">
        <v>60</v>
      </c>
      <c r="G125" s="43">
        <v>3.95</v>
      </c>
      <c r="H125" s="43">
        <v>5.6</v>
      </c>
      <c r="I125" s="43">
        <v>38.9</v>
      </c>
      <c r="J125" s="43">
        <v>216</v>
      </c>
      <c r="K125" s="44">
        <v>353</v>
      </c>
      <c r="L125" s="43">
        <v>12.25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597</v>
      </c>
      <c r="G127" s="19">
        <f t="shared" ref="G127:J127" si="62">SUM(G120:G126)</f>
        <v>25.25</v>
      </c>
      <c r="H127" s="19">
        <f t="shared" si="62"/>
        <v>40.000000000000007</v>
      </c>
      <c r="I127" s="19">
        <f t="shared" si="62"/>
        <v>73.5</v>
      </c>
      <c r="J127" s="19">
        <f t="shared" si="62"/>
        <v>813</v>
      </c>
      <c r="K127" s="25"/>
      <c r="L127" s="19">
        <f t="shared" ref="L127" si="63">SUM(L120:L126)</f>
        <v>60.349999999999994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0.8</v>
      </c>
      <c r="H128" s="43">
        <v>3</v>
      </c>
      <c r="I128" s="43">
        <v>4.8</v>
      </c>
      <c r="J128" s="43">
        <v>50</v>
      </c>
      <c r="K128" s="44">
        <v>45</v>
      </c>
      <c r="L128" s="43">
        <v>8.15</v>
      </c>
    </row>
    <row r="129" spans="1:12" ht="15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10.8</v>
      </c>
      <c r="H129" s="43">
        <v>10.5</v>
      </c>
      <c r="I129" s="43">
        <v>17.899999999999999</v>
      </c>
      <c r="J129" s="43">
        <v>209</v>
      </c>
      <c r="K129" s="44" t="s">
        <v>92</v>
      </c>
      <c r="L129" s="43">
        <v>17.3</v>
      </c>
    </row>
    <row r="130" spans="1:12" ht="15">
      <c r="A130" s="14"/>
      <c r="B130" s="15"/>
      <c r="C130" s="11"/>
      <c r="D130" s="7" t="s">
        <v>28</v>
      </c>
      <c r="E130" s="42" t="s">
        <v>93</v>
      </c>
      <c r="F130" s="43">
        <v>250</v>
      </c>
      <c r="G130" s="43">
        <v>22.3</v>
      </c>
      <c r="H130" s="43">
        <v>12.5</v>
      </c>
      <c r="I130" s="43">
        <v>27</v>
      </c>
      <c r="J130" s="43">
        <v>313</v>
      </c>
      <c r="K130" s="44">
        <v>436</v>
      </c>
      <c r="L130" s="43">
        <v>65.36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/>
      <c r="H132" s="43"/>
      <c r="I132" s="43">
        <v>31</v>
      </c>
      <c r="J132" s="43">
        <v>118</v>
      </c>
      <c r="K132" s="44">
        <v>648</v>
      </c>
      <c r="L132" s="43">
        <v>4.01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55</v>
      </c>
      <c r="F134" s="43">
        <v>30</v>
      </c>
      <c r="G134" s="43">
        <v>3</v>
      </c>
      <c r="H134" s="43">
        <v>0.5</v>
      </c>
      <c r="I134" s="43">
        <v>15.3</v>
      </c>
      <c r="J134" s="43">
        <v>78</v>
      </c>
      <c r="K134" s="44" t="s">
        <v>56</v>
      </c>
      <c r="L134" s="43">
        <v>1.59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36.900000000000006</v>
      </c>
      <c r="H137" s="19">
        <f t="shared" si="64"/>
        <v>26.5</v>
      </c>
      <c r="I137" s="19">
        <f t="shared" si="64"/>
        <v>96</v>
      </c>
      <c r="J137" s="19">
        <f t="shared" si="64"/>
        <v>768</v>
      </c>
      <c r="K137" s="25"/>
      <c r="L137" s="19">
        <f t="shared" ref="L137" si="65">SUM(L128:L136)</f>
        <v>96.410000000000011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1387</v>
      </c>
      <c r="G138" s="32">
        <f t="shared" ref="G138" si="66">G127+G137</f>
        <v>62.150000000000006</v>
      </c>
      <c r="H138" s="32">
        <f t="shared" ref="H138" si="67">H127+H137</f>
        <v>66.5</v>
      </c>
      <c r="I138" s="32">
        <f t="shared" ref="I138" si="68">I127+I137</f>
        <v>169.5</v>
      </c>
      <c r="J138" s="32">
        <f t="shared" ref="J138:L138" si="69">J127+J137</f>
        <v>1581</v>
      </c>
      <c r="K138" s="32"/>
      <c r="L138" s="32">
        <f t="shared" si="69"/>
        <v>156.76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220</v>
      </c>
      <c r="G139" s="40">
        <v>2</v>
      </c>
      <c r="H139" s="40">
        <v>6</v>
      </c>
      <c r="I139" s="40">
        <v>28</v>
      </c>
      <c r="J139" s="40">
        <v>183</v>
      </c>
      <c r="K139" s="41" t="s">
        <v>95</v>
      </c>
      <c r="L139" s="40">
        <v>17.3</v>
      </c>
    </row>
    <row r="140" spans="1:12" ht="15">
      <c r="A140" s="23"/>
      <c r="B140" s="15"/>
      <c r="C140" s="11"/>
      <c r="D140" s="6"/>
      <c r="E140" s="42" t="s">
        <v>58</v>
      </c>
      <c r="F140" s="43">
        <v>30</v>
      </c>
      <c r="G140" s="43">
        <v>8</v>
      </c>
      <c r="H140" s="43">
        <v>8</v>
      </c>
      <c r="I140" s="43">
        <v>8.1999999999999993</v>
      </c>
      <c r="J140" s="43">
        <v>108</v>
      </c>
      <c r="K140" s="44">
        <v>5</v>
      </c>
      <c r="L140" s="43">
        <v>21.45</v>
      </c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4.9000000000000004</v>
      </c>
      <c r="H141" s="43">
        <v>5</v>
      </c>
      <c r="I141" s="43">
        <v>32.5</v>
      </c>
      <c r="J141" s="43">
        <v>190</v>
      </c>
      <c r="K141" s="44">
        <v>693</v>
      </c>
      <c r="L141" s="43">
        <v>10.220000000000001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0.2</v>
      </c>
      <c r="I142" s="43">
        <v>14.6</v>
      </c>
      <c r="J142" s="43">
        <v>71</v>
      </c>
      <c r="K142" s="44" t="s">
        <v>45</v>
      </c>
      <c r="L142" s="43">
        <v>2.25</v>
      </c>
    </row>
    <row r="143" spans="1:12" ht="15">
      <c r="A143" s="23"/>
      <c r="B143" s="15"/>
      <c r="C143" s="11"/>
      <c r="D143" s="7" t="s">
        <v>24</v>
      </c>
      <c r="E143" s="42" t="s">
        <v>24</v>
      </c>
      <c r="F143" s="43">
        <v>120</v>
      </c>
      <c r="G143" s="43">
        <v>0.1</v>
      </c>
      <c r="H143" s="43">
        <v>0.1</v>
      </c>
      <c r="I143" s="43">
        <v>1.2</v>
      </c>
      <c r="J143" s="43">
        <v>67</v>
      </c>
      <c r="K143" s="44">
        <v>351</v>
      </c>
      <c r="L143" s="43">
        <v>13.08</v>
      </c>
    </row>
    <row r="144" spans="1:12" ht="15">
      <c r="A144" s="23"/>
      <c r="B144" s="15"/>
      <c r="C144" s="11"/>
      <c r="D144" s="6"/>
      <c r="E144" s="42" t="s">
        <v>47</v>
      </c>
      <c r="F144" s="43">
        <v>60</v>
      </c>
      <c r="G144" s="43">
        <v>3.95</v>
      </c>
      <c r="H144" s="43">
        <v>5.6</v>
      </c>
      <c r="I144" s="43">
        <v>38.9</v>
      </c>
      <c r="J144" s="43">
        <v>216</v>
      </c>
      <c r="K144" s="44">
        <v>353</v>
      </c>
      <c r="L144" s="43">
        <v>12.25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21.25</v>
      </c>
      <c r="H146" s="19">
        <f t="shared" si="70"/>
        <v>24.9</v>
      </c>
      <c r="I146" s="19">
        <f t="shared" si="70"/>
        <v>123.4</v>
      </c>
      <c r="J146" s="19">
        <f t="shared" si="70"/>
        <v>835</v>
      </c>
      <c r="K146" s="25"/>
      <c r="L146" s="19">
        <f t="shared" ref="L146" si="71">SUM(L139:L145)</f>
        <v>76.55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0.9</v>
      </c>
      <c r="H147" s="43">
        <v>3.1</v>
      </c>
      <c r="I147" s="43">
        <v>5.4</v>
      </c>
      <c r="J147" s="43">
        <v>52</v>
      </c>
      <c r="K147" s="44">
        <v>43</v>
      </c>
      <c r="L147" s="43">
        <v>2.96</v>
      </c>
    </row>
    <row r="148" spans="1:12" ht="15">
      <c r="A148" s="23"/>
      <c r="B148" s="15"/>
      <c r="C148" s="11"/>
      <c r="D148" s="7" t="s">
        <v>27</v>
      </c>
      <c r="E148" s="42" t="s">
        <v>96</v>
      </c>
      <c r="F148" s="43">
        <v>275</v>
      </c>
      <c r="G148" s="43">
        <v>7.2</v>
      </c>
      <c r="H148" s="43">
        <v>7</v>
      </c>
      <c r="I148" s="43">
        <v>10.5</v>
      </c>
      <c r="J148" s="43">
        <v>138</v>
      </c>
      <c r="K148" s="44">
        <v>124</v>
      </c>
      <c r="L148" s="43">
        <v>15.24</v>
      </c>
    </row>
    <row r="149" spans="1:12" ht="15">
      <c r="A149" s="23"/>
      <c r="B149" s="15"/>
      <c r="C149" s="11"/>
      <c r="D149" s="7" t="s">
        <v>28</v>
      </c>
      <c r="E149" s="42" t="s">
        <v>97</v>
      </c>
      <c r="F149" s="43">
        <v>100</v>
      </c>
      <c r="G149" s="43">
        <v>18.7</v>
      </c>
      <c r="H149" s="43">
        <v>17.3</v>
      </c>
      <c r="I149" s="43">
        <v>12</v>
      </c>
      <c r="J149" s="43">
        <v>223</v>
      </c>
      <c r="K149" s="44">
        <v>498</v>
      </c>
      <c r="L149" s="43">
        <v>33.47</v>
      </c>
    </row>
    <row r="150" spans="1:12" ht="15">
      <c r="A150" s="23"/>
      <c r="B150" s="15"/>
      <c r="C150" s="11"/>
      <c r="D150" s="7" t="s">
        <v>29</v>
      </c>
      <c r="E150" s="42" t="s">
        <v>98</v>
      </c>
      <c r="F150" s="43">
        <v>180</v>
      </c>
      <c r="G150" s="43">
        <v>9.6999999999999993</v>
      </c>
      <c r="H150" s="43">
        <v>11.1</v>
      </c>
      <c r="I150" s="43">
        <v>38.299999999999997</v>
      </c>
      <c r="J150" s="43">
        <v>293.39999999999998</v>
      </c>
      <c r="K150" s="44">
        <v>332</v>
      </c>
      <c r="L150" s="43">
        <v>10.02</v>
      </c>
    </row>
    <row r="151" spans="1:12" ht="1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0.6</v>
      </c>
      <c r="H151" s="43">
        <v>0</v>
      </c>
      <c r="I151" s="43">
        <v>31</v>
      </c>
      <c r="J151" s="43">
        <v>124</v>
      </c>
      <c r="K151" s="44">
        <v>639</v>
      </c>
      <c r="L151" s="43">
        <v>3.13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55</v>
      </c>
      <c r="F153" s="43">
        <v>30</v>
      </c>
      <c r="G153" s="43">
        <v>3</v>
      </c>
      <c r="H153" s="43">
        <v>0.5</v>
      </c>
      <c r="I153" s="43">
        <v>15.3</v>
      </c>
      <c r="J153" s="43">
        <v>78</v>
      </c>
      <c r="K153" s="44" t="s">
        <v>56</v>
      </c>
      <c r="L153" s="43">
        <v>1.58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845</v>
      </c>
      <c r="G156" s="19">
        <f t="shared" ref="G156:J156" si="72">SUM(G147:G155)</f>
        <v>40.1</v>
      </c>
      <c r="H156" s="19">
        <f t="shared" si="72"/>
        <v>39</v>
      </c>
      <c r="I156" s="19">
        <f t="shared" si="72"/>
        <v>112.49999999999999</v>
      </c>
      <c r="J156" s="19">
        <f t="shared" si="72"/>
        <v>908.4</v>
      </c>
      <c r="K156" s="25"/>
      <c r="L156" s="19">
        <f t="shared" ref="L156" si="73">SUM(L147:L155)</f>
        <v>66.399999999999991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1505</v>
      </c>
      <c r="G157" s="32">
        <f t="shared" ref="G157" si="74">G146+G156</f>
        <v>61.35</v>
      </c>
      <c r="H157" s="32">
        <f t="shared" ref="H157" si="75">H146+H156</f>
        <v>63.9</v>
      </c>
      <c r="I157" s="32">
        <f t="shared" ref="I157" si="76">I146+I156</f>
        <v>235.89999999999998</v>
      </c>
      <c r="J157" s="32">
        <f t="shared" ref="J157:L157" si="77">J146+J156</f>
        <v>1743.4</v>
      </c>
      <c r="K157" s="32"/>
      <c r="L157" s="32">
        <f t="shared" si="77"/>
        <v>142.94999999999999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150</v>
      </c>
      <c r="G158" s="40">
        <v>20</v>
      </c>
      <c r="H158" s="40">
        <v>16</v>
      </c>
      <c r="I158" s="40">
        <v>31</v>
      </c>
      <c r="J158" s="40">
        <v>356</v>
      </c>
      <c r="K158" s="41">
        <v>362</v>
      </c>
      <c r="L158" s="40">
        <v>50.99</v>
      </c>
    </row>
    <row r="159" spans="1:12" ht="15">
      <c r="A159" s="23"/>
      <c r="B159" s="15"/>
      <c r="C159" s="11"/>
      <c r="D159" s="6"/>
      <c r="E159" s="42" t="s">
        <v>46</v>
      </c>
      <c r="F159" s="43">
        <v>30</v>
      </c>
      <c r="G159" s="43">
        <v>3.9</v>
      </c>
      <c r="H159" s="43">
        <v>9</v>
      </c>
      <c r="I159" s="43">
        <v>0.9</v>
      </c>
      <c r="J159" s="43">
        <v>100</v>
      </c>
      <c r="K159" s="44">
        <v>7</v>
      </c>
      <c r="L159" s="43">
        <v>11.7</v>
      </c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207</v>
      </c>
      <c r="G160" s="43">
        <v>0</v>
      </c>
      <c r="H160" s="43">
        <v>0</v>
      </c>
      <c r="I160" s="43">
        <v>15</v>
      </c>
      <c r="J160" s="43">
        <v>60</v>
      </c>
      <c r="K160" s="44">
        <v>686</v>
      </c>
      <c r="L160" s="43">
        <v>2.48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2.2999999999999998</v>
      </c>
      <c r="H161" s="43">
        <v>0.2</v>
      </c>
      <c r="I161" s="43">
        <v>14.6</v>
      </c>
      <c r="J161" s="43">
        <v>71</v>
      </c>
      <c r="K161" s="44" t="s">
        <v>45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24</v>
      </c>
      <c r="F162" s="43">
        <v>120</v>
      </c>
      <c r="G162" s="43">
        <v>0.1</v>
      </c>
      <c r="H162" s="43">
        <v>0.1</v>
      </c>
      <c r="I162" s="43">
        <v>1.2</v>
      </c>
      <c r="J162" s="43">
        <v>67</v>
      </c>
      <c r="K162" s="44">
        <v>351</v>
      </c>
      <c r="L162" s="43">
        <v>13.08</v>
      </c>
    </row>
    <row r="163" spans="1:12" ht="15">
      <c r="A163" s="23"/>
      <c r="B163" s="15"/>
      <c r="C163" s="11"/>
      <c r="D163" s="6"/>
      <c r="E163" s="42" t="s">
        <v>47</v>
      </c>
      <c r="F163" s="43">
        <v>60</v>
      </c>
      <c r="G163" s="43">
        <v>3.95</v>
      </c>
      <c r="H163" s="43">
        <v>5.6</v>
      </c>
      <c r="I163" s="43">
        <v>38.9</v>
      </c>
      <c r="J163" s="43">
        <v>216</v>
      </c>
      <c r="K163" s="44">
        <v>353</v>
      </c>
      <c r="L163" s="43">
        <v>12.25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597</v>
      </c>
      <c r="G165" s="19">
        <f t="shared" ref="G165:J165" si="78">SUM(G158:G164)</f>
        <v>30.25</v>
      </c>
      <c r="H165" s="19">
        <f t="shared" si="78"/>
        <v>30.9</v>
      </c>
      <c r="I165" s="19">
        <f t="shared" si="78"/>
        <v>101.6</v>
      </c>
      <c r="J165" s="19">
        <f t="shared" si="78"/>
        <v>870</v>
      </c>
      <c r="K165" s="25"/>
      <c r="L165" s="19">
        <f t="shared" ref="L165" si="79">SUM(L158:L164)</f>
        <v>92.75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0.8</v>
      </c>
      <c r="H166" s="43">
        <v>6.1</v>
      </c>
      <c r="I166" s="43">
        <v>4.0999999999999996</v>
      </c>
      <c r="J166" s="43">
        <v>74</v>
      </c>
      <c r="K166" s="44" t="s">
        <v>100</v>
      </c>
      <c r="L166" s="43">
        <v>3.75</v>
      </c>
    </row>
    <row r="167" spans="1:12" ht="15">
      <c r="A167" s="23"/>
      <c r="B167" s="15"/>
      <c r="C167" s="11"/>
      <c r="D167" s="7" t="s">
        <v>27</v>
      </c>
      <c r="E167" s="42" t="s">
        <v>101</v>
      </c>
      <c r="F167" s="43">
        <v>275</v>
      </c>
      <c r="G167" s="43">
        <v>11</v>
      </c>
      <c r="H167" s="43">
        <v>7.4</v>
      </c>
      <c r="I167" s="43">
        <v>22.5</v>
      </c>
      <c r="J167" s="43">
        <v>205</v>
      </c>
      <c r="K167" s="44">
        <v>139</v>
      </c>
      <c r="L167" s="43">
        <v>19.25</v>
      </c>
    </row>
    <row r="168" spans="1:12" ht="15">
      <c r="A168" s="23"/>
      <c r="B168" s="15"/>
      <c r="C168" s="11"/>
      <c r="D168" s="7" t="s">
        <v>28</v>
      </c>
      <c r="E168" s="42" t="s">
        <v>102</v>
      </c>
      <c r="F168" s="43">
        <v>100</v>
      </c>
      <c r="G168" s="43">
        <v>18.600000000000001</v>
      </c>
      <c r="H168" s="43">
        <v>1.2</v>
      </c>
      <c r="I168" s="43">
        <v>0</v>
      </c>
      <c r="J168" s="43">
        <v>84</v>
      </c>
      <c r="K168" s="44">
        <v>371</v>
      </c>
      <c r="L168" s="43">
        <v>30.37</v>
      </c>
    </row>
    <row r="169" spans="1:12" ht="15">
      <c r="A169" s="23"/>
      <c r="B169" s="15"/>
      <c r="C169" s="11"/>
      <c r="D169" s="7" t="s">
        <v>29</v>
      </c>
      <c r="E169" s="42" t="s">
        <v>103</v>
      </c>
      <c r="F169" s="43">
        <v>180</v>
      </c>
      <c r="G169" s="43">
        <v>3.8</v>
      </c>
      <c r="H169" s="43">
        <v>8.6</v>
      </c>
      <c r="I169" s="43">
        <v>30.1</v>
      </c>
      <c r="J169" s="43">
        <v>217.8</v>
      </c>
      <c r="K169" s="44">
        <v>204</v>
      </c>
      <c r="L169" s="43">
        <v>24.58</v>
      </c>
    </row>
    <row r="170" spans="1:12" ht="1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</v>
      </c>
      <c r="H170" s="43">
        <v>0</v>
      </c>
      <c r="I170" s="43">
        <v>35.799999999999997</v>
      </c>
      <c r="J170" s="43">
        <v>142</v>
      </c>
      <c r="K170" s="44">
        <v>631</v>
      </c>
      <c r="L170" s="43">
        <v>3.65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55</v>
      </c>
      <c r="F172" s="43">
        <v>30</v>
      </c>
      <c r="G172" s="43">
        <v>3</v>
      </c>
      <c r="H172" s="43">
        <v>0.5</v>
      </c>
      <c r="I172" s="43">
        <v>15.3</v>
      </c>
      <c r="J172" s="43">
        <v>78</v>
      </c>
      <c r="K172" s="44" t="s">
        <v>56</v>
      </c>
      <c r="L172" s="43">
        <v>1.59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37.200000000000003</v>
      </c>
      <c r="H175" s="19">
        <f t="shared" si="80"/>
        <v>23.799999999999997</v>
      </c>
      <c r="I175" s="19">
        <f t="shared" si="80"/>
        <v>107.8</v>
      </c>
      <c r="J175" s="19">
        <f t="shared" si="80"/>
        <v>800.8</v>
      </c>
      <c r="K175" s="25"/>
      <c r="L175" s="19">
        <f t="shared" ref="L175" si="81">SUM(L166:L174)</f>
        <v>83.190000000000012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1442</v>
      </c>
      <c r="G176" s="32">
        <f t="shared" ref="G176" si="82">G165+G175</f>
        <v>67.45</v>
      </c>
      <c r="H176" s="32">
        <f t="shared" ref="H176" si="83">H165+H175</f>
        <v>54.699999999999996</v>
      </c>
      <c r="I176" s="32">
        <f t="shared" ref="I176" si="84">I165+I175</f>
        <v>209.39999999999998</v>
      </c>
      <c r="J176" s="32">
        <f t="shared" ref="J176:L176" si="85">J165+J175</f>
        <v>1670.8</v>
      </c>
      <c r="K176" s="32"/>
      <c r="L176" s="32">
        <f t="shared" si="85"/>
        <v>175.94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200</v>
      </c>
      <c r="G177" s="40">
        <v>6</v>
      </c>
      <c r="H177" s="40">
        <v>11.2</v>
      </c>
      <c r="I177" s="40">
        <v>26.4</v>
      </c>
      <c r="J177" s="40">
        <v>238</v>
      </c>
      <c r="K177" s="41" t="s">
        <v>105</v>
      </c>
      <c r="L177" s="40">
        <v>18.260000000000002</v>
      </c>
    </row>
    <row r="178" spans="1:12" ht="15">
      <c r="A178" s="23"/>
      <c r="B178" s="15"/>
      <c r="C178" s="11"/>
      <c r="D178" s="6"/>
      <c r="E178" s="42" t="s">
        <v>58</v>
      </c>
      <c r="F178" s="43">
        <v>30</v>
      </c>
      <c r="G178" s="43">
        <v>8</v>
      </c>
      <c r="H178" s="43">
        <v>8</v>
      </c>
      <c r="I178" s="43">
        <v>8.1999999999999993</v>
      </c>
      <c r="J178" s="43">
        <v>108</v>
      </c>
      <c r="K178" s="44">
        <v>5</v>
      </c>
      <c r="L178" s="43">
        <v>21.45</v>
      </c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4.9000000000000004</v>
      </c>
      <c r="H179" s="43">
        <v>5</v>
      </c>
      <c r="I179" s="43">
        <v>32.5</v>
      </c>
      <c r="J179" s="43">
        <v>190</v>
      </c>
      <c r="K179" s="44">
        <v>693</v>
      </c>
      <c r="L179" s="43">
        <v>10.220000000000001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0.2</v>
      </c>
      <c r="I180" s="43">
        <v>14.6</v>
      </c>
      <c r="J180" s="43">
        <v>71</v>
      </c>
      <c r="K180" s="44" t="s">
        <v>45</v>
      </c>
      <c r="L180" s="43">
        <v>2.25</v>
      </c>
    </row>
    <row r="181" spans="1:12" ht="15">
      <c r="A181" s="23"/>
      <c r="B181" s="15"/>
      <c r="C181" s="11"/>
      <c r="D181" s="7" t="s">
        <v>24</v>
      </c>
      <c r="E181" s="42" t="s">
        <v>24</v>
      </c>
      <c r="F181" s="43">
        <v>120</v>
      </c>
      <c r="G181" s="43">
        <v>0.1</v>
      </c>
      <c r="H181" s="43">
        <v>0.1</v>
      </c>
      <c r="I181" s="43">
        <v>1.2</v>
      </c>
      <c r="J181" s="43">
        <v>67</v>
      </c>
      <c r="K181" s="44">
        <v>351</v>
      </c>
      <c r="L181" s="43">
        <v>13.08</v>
      </c>
    </row>
    <row r="182" spans="1:12" ht="15">
      <c r="A182" s="23"/>
      <c r="B182" s="15"/>
      <c r="C182" s="11"/>
      <c r="D182" s="6"/>
      <c r="E182" s="42" t="s">
        <v>47</v>
      </c>
      <c r="F182" s="43">
        <v>60</v>
      </c>
      <c r="G182" s="43">
        <v>3.95</v>
      </c>
      <c r="H182" s="43">
        <v>5.6</v>
      </c>
      <c r="I182" s="43">
        <v>38.9</v>
      </c>
      <c r="J182" s="43">
        <v>216</v>
      </c>
      <c r="K182" s="44">
        <v>353</v>
      </c>
      <c r="L182" s="43">
        <v>12.25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25.25</v>
      </c>
      <c r="H184" s="19">
        <f t="shared" si="86"/>
        <v>30.1</v>
      </c>
      <c r="I184" s="19">
        <f t="shared" si="86"/>
        <v>121.79999999999998</v>
      </c>
      <c r="J184" s="19">
        <f t="shared" si="86"/>
        <v>890</v>
      </c>
      <c r="K184" s="25"/>
      <c r="L184" s="19">
        <f t="shared" ref="L184" si="87">SUM(L177:L183)</f>
        <v>77.510000000000005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0.5</v>
      </c>
      <c r="H185" s="43">
        <v>2.4</v>
      </c>
      <c r="I185" s="43">
        <v>2.5</v>
      </c>
      <c r="J185" s="43">
        <v>34</v>
      </c>
      <c r="K185" s="44" t="s">
        <v>107</v>
      </c>
      <c r="L185" s="43">
        <v>5.89</v>
      </c>
    </row>
    <row r="186" spans="1:12" ht="15">
      <c r="A186" s="23"/>
      <c r="B186" s="15"/>
      <c r="C186" s="11"/>
      <c r="D186" s="7" t="s">
        <v>27</v>
      </c>
      <c r="E186" s="42" t="s">
        <v>108</v>
      </c>
      <c r="F186" s="43">
        <v>250</v>
      </c>
      <c r="G186" s="43">
        <v>2.6</v>
      </c>
      <c r="H186" s="43">
        <v>5.3</v>
      </c>
      <c r="I186" s="43">
        <v>14.3</v>
      </c>
      <c r="J186" s="43">
        <v>116</v>
      </c>
      <c r="K186" s="44">
        <v>134</v>
      </c>
      <c r="L186" s="43">
        <v>10.7</v>
      </c>
    </row>
    <row r="187" spans="1:12" ht="15">
      <c r="A187" s="23"/>
      <c r="B187" s="15"/>
      <c r="C187" s="11"/>
      <c r="D187" s="7" t="s">
        <v>28</v>
      </c>
      <c r="E187" s="42" t="s">
        <v>109</v>
      </c>
      <c r="F187" s="43">
        <v>250</v>
      </c>
      <c r="G187" s="43">
        <v>19.899999999999999</v>
      </c>
      <c r="H187" s="43">
        <v>25.8</v>
      </c>
      <c r="I187" s="43">
        <v>39.799999999999997</v>
      </c>
      <c r="J187" s="43">
        <v>474</v>
      </c>
      <c r="K187" s="44">
        <v>444</v>
      </c>
      <c r="L187" s="43">
        <v>56.17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0.6</v>
      </c>
      <c r="H189" s="43">
        <v>0</v>
      </c>
      <c r="I189" s="43">
        <v>31</v>
      </c>
      <c r="J189" s="43">
        <v>124</v>
      </c>
      <c r="K189" s="44">
        <v>639</v>
      </c>
      <c r="L189" s="43">
        <v>3.13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55</v>
      </c>
      <c r="F191" s="43">
        <v>30</v>
      </c>
      <c r="G191" s="43">
        <v>3</v>
      </c>
      <c r="H191" s="43">
        <v>0.5</v>
      </c>
      <c r="I191" s="43">
        <v>15.3</v>
      </c>
      <c r="J191" s="43">
        <v>78</v>
      </c>
      <c r="K191" s="44" t="s">
        <v>56</v>
      </c>
      <c r="L191" s="43">
        <v>1.59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26.6</v>
      </c>
      <c r="H194" s="19">
        <f t="shared" si="88"/>
        <v>34</v>
      </c>
      <c r="I194" s="19">
        <f t="shared" si="88"/>
        <v>102.89999999999999</v>
      </c>
      <c r="J194" s="19">
        <f t="shared" si="88"/>
        <v>826</v>
      </c>
      <c r="K194" s="25"/>
      <c r="L194" s="19">
        <f t="shared" ref="L194" si="89">SUM(L185:L193)</f>
        <v>77.48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1430</v>
      </c>
      <c r="G195" s="32">
        <f t="shared" ref="G195" si="90">G184+G194</f>
        <v>51.85</v>
      </c>
      <c r="H195" s="32">
        <f t="shared" ref="H195" si="91">H184+H194</f>
        <v>64.099999999999994</v>
      </c>
      <c r="I195" s="32">
        <f t="shared" ref="I195" si="92">I184+I194</f>
        <v>224.7</v>
      </c>
      <c r="J195" s="32">
        <f t="shared" ref="J195:L195" si="93">J184+J194</f>
        <v>1716</v>
      </c>
      <c r="K195" s="32"/>
      <c r="L195" s="32">
        <f t="shared" si="93"/>
        <v>154.99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1460.9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60.06</v>
      </c>
      <c r="H196" s="34">
        <f t="shared" si="94"/>
        <v>64.13000000000001</v>
      </c>
      <c r="I196" s="34">
        <f t="shared" si="94"/>
        <v>214.25</v>
      </c>
      <c r="J196" s="34">
        <f t="shared" si="94"/>
        <v>1727.1299999999999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159.65100000000001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2023-10-26T09:38:29Z</cp:lastPrinted>
  <dcterms:created xsi:type="dcterms:W3CDTF">2022-05-16T14:23:56Z</dcterms:created>
  <dcterms:modified xsi:type="dcterms:W3CDTF">2023-10-26T09:38:34Z</dcterms:modified>
</cp:coreProperties>
</file>